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D:\Documents de PGAILLARD\Desktop\TEST-CNSA.FR\PUB\"/>
    </mc:Choice>
  </mc:AlternateContent>
  <xr:revisionPtr revIDLastSave="0" documentId="8_{75F91179-0F48-4DE7-BB9F-9FC13ACB1807}" xr6:coauthVersionLast="47" xr6:coauthVersionMax="47" xr10:uidLastSave="{00000000-0000-0000-0000-000000000000}"/>
  <bookViews>
    <workbookView xWindow="-120" yWindow="-120" windowWidth="29040" windowHeight="17790" xr2:uid="{CD3C9246-E115-425C-AEF3-21F170A79537}"/>
  </bookViews>
  <sheets>
    <sheet name="Sommaire" sheetId="2" r:id="rId1"/>
    <sheet name="G1" sheetId="1" r:id="rId2"/>
    <sheet name="G2" sheetId="18" r:id="rId3"/>
    <sheet name="T1" sheetId="16" r:id="rId4"/>
    <sheet name="T2" sheetId="12" r:id="rId5"/>
    <sheet name="G3" sheetId="19" r:id="rId6"/>
    <sheet name="T3" sheetId="20" r:id="rId7"/>
  </sheets>
  <externalReferences>
    <externalReference r:id="rId8"/>
  </externalReferences>
  <definedNames>
    <definedName name="RÉPARTITION_DDES_COMPLET" localSheetId="3">[1]RÉPARTITION_DDES_COMPLET!#REF!</definedName>
    <definedName name="RÉPARTITION_DDES_COMPLET" localSheetId="6">[1]RÉPARTITION_DDES_COMPLET!#REF!</definedName>
    <definedName name="RÉPARTITION_DDES_COMPLET">[1]RÉPARTITION_DDES_COMPLET!#REF!</definedName>
    <definedName name="REPARTITION_DDES_HYP2" localSheetId="3">#REF!</definedName>
    <definedName name="REPARTITION_DDES_HYP2" localSheetId="6">#REF!</definedName>
    <definedName name="REPARTITION_DDES_HYP2">#REF!</definedName>
    <definedName name="REPARTITION_DDES_HYP3" localSheetId="3">#REF!</definedName>
    <definedName name="REPARTITION_DDES_HYP3" localSheetId="6">#REF!</definedName>
    <definedName name="REPARTITION_DDES_HYP3">#REF!</definedName>
    <definedName name="RÉPARTITION_DDES1" localSheetId="3">#REF!</definedName>
    <definedName name="RÉPARTITION_DDES1" localSheetId="6">#REF!</definedName>
    <definedName name="RÉPARTITION_DDES1">#REF!</definedName>
    <definedName name="RÉPARTITION_DDES2" localSheetId="3">#REF!</definedName>
    <definedName name="RÉPARTITION_DDES2" localSheetId="6">#REF!</definedName>
    <definedName name="RÉPARTITION_DDES2">#REF!</definedName>
    <definedName name="RÉPARTITION_DDES3" localSheetId="3">#REF!</definedName>
    <definedName name="RÉPARTITION_DDES3" localSheetId="6">#REF!</definedName>
    <definedName name="RÉPARTITION_DDES3">#REF!</definedName>
    <definedName name="RÉPARTITION_DDES4" localSheetId="3">#REF!</definedName>
    <definedName name="RÉPARTITION_DDES4" localSheetId="6">#REF!</definedName>
    <definedName name="RÉPARTITION_DDES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2" l="1"/>
  <c r="I26" i="12" s="1"/>
  <c r="H22" i="12"/>
  <c r="H26" i="12" s="1"/>
  <c r="G22" i="12"/>
  <c r="G26" i="12" s="1"/>
  <c r="F22" i="12"/>
  <c r="F26" i="12" s="1"/>
  <c r="E22" i="12"/>
  <c r="E26" i="12" s="1"/>
  <c r="D22" i="12"/>
  <c r="D26" i="12" s="1"/>
  <c r="C22" i="12"/>
  <c r="C26" i="12" s="1"/>
  <c r="B22" i="12"/>
  <c r="B26" i="12" s="1"/>
  <c r="B49" i="12" l="1"/>
  <c r="C44" i="12" l="1"/>
  <c r="C49" i="12"/>
  <c r="B47" i="12" l="1"/>
  <c r="C47" i="12" s="1"/>
  <c r="B48" i="12"/>
  <c r="C48" i="12" s="1"/>
  <c r="B46" i="12"/>
  <c r="C46" i="12" s="1"/>
  <c r="B43" i="12"/>
  <c r="C43" i="12" s="1"/>
  <c r="B45" i="12"/>
  <c r="C45" i="12" s="1"/>
  <c r="B42" i="12"/>
  <c r="C42" i="12" s="1"/>
  <c r="B38" i="12"/>
  <c r="C38" i="12" s="1"/>
  <c r="B39" i="12"/>
  <c r="C39" i="12" s="1"/>
  <c r="B40" i="12"/>
  <c r="C40" i="12" s="1"/>
  <c r="B41" i="12"/>
  <c r="C41" i="12" s="1"/>
</calcChain>
</file>

<file path=xl/sharedStrings.xml><?xml version="1.0" encoding="utf-8"?>
<sst xmlns="http://schemas.openxmlformats.org/spreadsheetml/2006/main" count="105" uniqueCount="60">
  <si>
    <t>Graphique 1 : Evolution du nombre de personnes ayant déposé au moins une demande en Mdph</t>
  </si>
  <si>
    <t>Données</t>
  </si>
  <si>
    <t>Source :</t>
  </si>
  <si>
    <t>Année</t>
  </si>
  <si>
    <t>Nombre d'individus</t>
  </si>
  <si>
    <t>Champ &gt; Décisions ou avis rendus au cours de l'année observée, France entière.</t>
  </si>
  <si>
    <t>Source &gt;  Cnsa, Enquête annuelle sur l'activité des Mdph, estimation du nombre de décisions prises ou d'avis rendus durant l'année.</t>
  </si>
  <si>
    <t>Allocation aux adultes handicapés (AAH)</t>
  </si>
  <si>
    <t>Reconnaissance de la qualité de travailleur handicapé (RQTH)</t>
  </si>
  <si>
    <t>Orientation en ESMS pour adulte</t>
  </si>
  <si>
    <t>Prestation de compensation du handicap (PCH)</t>
  </si>
  <si>
    <t>CMI mention invalidité ou priorité</t>
  </si>
  <si>
    <t>CMI mention stationnement</t>
  </si>
  <si>
    <t>%</t>
  </si>
  <si>
    <t>Matériel pédagogique adapté</t>
  </si>
  <si>
    <t>Orientations scolaires</t>
  </si>
  <si>
    <t>Orientations en ESMS enfants</t>
  </si>
  <si>
    <t>Aide humaine à la scolarisation</t>
  </si>
  <si>
    <t xml:space="preserve">Allocation d'éducation de l'enfant handicapé (AEEH) </t>
  </si>
  <si>
    <t>Complément de ressources (CPR)</t>
  </si>
  <si>
    <t>Orientations ou formation professionnelles</t>
  </si>
  <si>
    <t>Maintien en ESMS au titre de l'amendement Creton</t>
  </si>
  <si>
    <t>Tout public</t>
  </si>
  <si>
    <t>ACTP (Allocation Compensatrice pour Tierce Personne)</t>
  </si>
  <si>
    <t>ACFP (Allocation Compensatrice pour frais professionnels)</t>
  </si>
  <si>
    <t>Prestations enfants</t>
  </si>
  <si>
    <t>Prestations adultes</t>
  </si>
  <si>
    <t>Note &gt; Données estimées sur la base des données déclarées par les Mdph. Le nombre d'accords représente le nombre total de décisions ou avis favorables rendues au cours de l'année observée.</t>
  </si>
  <si>
    <t>Lecture &gt; En 2021, 621 485 décisions favorables de CMI mention invalidité ou priorité ont été prises.</t>
  </si>
  <si>
    <t>Délais adultes</t>
  </si>
  <si>
    <t>Délais enfants</t>
  </si>
  <si>
    <t>Taux moyen</t>
  </si>
  <si>
    <t>TOTAL</t>
  </si>
  <si>
    <t>Tableau 2 : Nombre de prestations ou orientations attribuées</t>
  </si>
  <si>
    <t>Lecture &gt; En 2021, le taux d'accord des décisions d'AEEH est de 82%.</t>
  </si>
  <si>
    <t>Taux moyen enfants</t>
  </si>
  <si>
    <t>Taux moyen adultes</t>
  </si>
  <si>
    <t>Graphique 3 : Répartition des attributions de prestation / orientation en 2021, en fonction du type de prestation</t>
  </si>
  <si>
    <t>Affiliation gratuite à l'assurance vieillesse des parents au foyer (AVFP)</t>
  </si>
  <si>
    <t>Autres prestations tout public</t>
  </si>
  <si>
    <t xml:space="preserve">Parcours de scolarisation et/ou de formation avec ou sans accompagnement par un établissement ou service médico-social dont : </t>
  </si>
  <si>
    <t>Affiliation gratuite à l'assurance vieillesse des parents au foyer (AVPF)</t>
  </si>
  <si>
    <t xml:space="preserve">Tableau 3 : Délais moyens de traitement </t>
  </si>
  <si>
    <t xml:space="preserve">Note : Données estimées sur la base des données déclarées par les MDPH. Une personne dont le dossier est transféré dans un autre département au cours de l’année est comptabilisée deux fois (dans la MDPH d’origine et dans la MDPH d’accueil). </t>
  </si>
  <si>
    <t xml:space="preserve">Lecture : En 2021, 1 700 086 personnes ont déposé au moins une demande (nouvelle demande ou demande de réexamen) auprès de la MDPH. </t>
  </si>
  <si>
    <t xml:space="preserve">Champ : Personnes ayant déposé au moins un dossier à la MDPH, France entière. </t>
  </si>
  <si>
    <t>Source : CNSA, enquête annuelle sur l’activité des MDPH, estimation du nombre de personnes ayant déposé au moins une demande durant l’année.</t>
  </si>
  <si>
    <t xml:space="preserve">Note : Données estimées sur la base des données déclarées par les MDPH. Le taux d’accord représente le nombre total de décisions ou d’avis favorables sur le nombre total de décisions ou d’avis rendus. Le taux moyen d’accord s’applique à l’ensemble des prestations, tous âges confondus, contrairement au taux moyen d’accord par public (enfant, adulte) qui ne comprend pas la PCH ni la CMI (elles sont comptées de manière distincte, et le taux d’accord y est plus bas) ; ceci explique que le taux d’accord par public soit plus élevé que le taux moyen global. </t>
  </si>
  <si>
    <t xml:space="preserve">Lecture : En 2021, le délai moyen de traitement des CMI mention invalidité ou priorité est de 4,1 mois. </t>
  </si>
  <si>
    <t xml:space="preserve">Champ : Décisions ou avis rendus au cours de l’année observée, France entière. </t>
  </si>
  <si>
    <t>Source : CNSA, enquête annuelle sur l’activité des MDPH, estimation du nombre de décisions prises ou d’avis rendus durant l’année et des délais de traitement.</t>
  </si>
  <si>
    <t xml:space="preserve">Note : Données estimées sur la base des données déclarées par les MDPH. Le délai moyen de traitement (DMT) des demandes est le nombre total de jours écoulés entre la date de recevabilité de la demande et la date de la décision (et d’avis le cas échéant), pour toutes les décisions (et avis) prises au cours de l’année considérée, divisé par le nombre de décisions ou d’avis rendus par la CDAPH au cours de l’année considérée, divisé par 30,4375 jours. Le délai de traitement est restitué s’il est disponible pour chaque année (les délais des demandes génériques, d’ACFP, d’AVPF et de matériel pédagogique ne sont pas renseignés dans ce tableau). </t>
  </si>
  <si>
    <t>Tableau 1 : Taux d’accord par public et par prestation</t>
  </si>
  <si>
    <t>Autres (CPR, Maintien de l'amendement Creton, ACTP, ACFP, AVPF, Matériel pédagogique adapté)</t>
  </si>
  <si>
    <t>Graphique 3 : Répartition des attributions de prestation / orientation en 2021</t>
  </si>
  <si>
    <t>A37</t>
  </si>
  <si>
    <t>Graphique 2 : Taux d’accord par public et par prestation</t>
  </si>
  <si>
    <t>G2</t>
  </si>
  <si>
    <t>G3</t>
  </si>
  <si>
    <t>SOMMAIRE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</si>
</sst>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0.0"/>
    <numFmt numFmtId="167"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8"/>
      <color theme="1"/>
      <name val="Arial"/>
      <family val="2"/>
    </font>
    <font>
      <b/>
      <sz val="8"/>
      <color theme="1"/>
      <name val="Arial"/>
      <family val="2"/>
    </font>
    <font>
      <sz val="11"/>
      <name val="Calibri"/>
      <family val="2"/>
    </font>
    <font>
      <b/>
      <sz val="8"/>
      <name val="Arial"/>
      <family val="2"/>
    </font>
    <font>
      <u/>
      <sz val="11"/>
      <color theme="10"/>
      <name val="Calibri"/>
      <family val="2"/>
      <scheme val="minor"/>
    </font>
    <font>
      <b/>
      <sz val="10"/>
      <color theme="1"/>
      <name val="Arial"/>
      <family val="2"/>
    </font>
    <font>
      <sz val="10"/>
      <color theme="1"/>
      <name val="Calibri"/>
      <family val="2"/>
      <scheme val="minor"/>
    </font>
    <font>
      <u/>
      <sz val="10"/>
      <color theme="1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6" fillId="0" borderId="0"/>
  </cellStyleXfs>
  <cellXfs count="77">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4" fillId="2" borderId="0" xfId="0" applyFont="1" applyFill="1"/>
    <xf numFmtId="0" fontId="5" fillId="2" borderId="0" xfId="0" applyFont="1" applyFill="1" applyAlignment="1">
      <alignment horizontal="left" vertical="center"/>
    </xf>
    <xf numFmtId="0" fontId="4" fillId="2" borderId="1" xfId="0" applyFont="1" applyFill="1" applyBorder="1"/>
    <xf numFmtId="0" fontId="4" fillId="2" borderId="7" xfId="0" applyFont="1" applyFill="1" applyBorder="1"/>
    <xf numFmtId="0" fontId="5" fillId="2" borderId="0" xfId="0" applyFont="1" applyFill="1"/>
    <xf numFmtId="0" fontId="9" fillId="0" borderId="0" xfId="0" applyFont="1" applyAlignment="1">
      <alignment horizontal="left" vertical="center"/>
    </xf>
    <xf numFmtId="0" fontId="10" fillId="0" borderId="0" xfId="0" applyFont="1"/>
    <xf numFmtId="0" fontId="5" fillId="2" borderId="1" xfId="0" applyFont="1" applyFill="1" applyBorder="1"/>
    <xf numFmtId="0" fontId="4" fillId="2" borderId="10" xfId="0" applyFont="1" applyFill="1" applyBorder="1"/>
    <xf numFmtId="0" fontId="4" fillId="2" borderId="4" xfId="0" applyFont="1" applyFill="1" applyBorder="1"/>
    <xf numFmtId="0" fontId="4" fillId="2" borderId="0" xfId="0" applyFont="1" applyFill="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10" xfId="0" applyFont="1" applyFill="1" applyBorder="1"/>
    <xf numFmtId="9" fontId="4" fillId="2" borderId="0" xfId="2" applyFont="1" applyFill="1" applyBorder="1" applyAlignment="1">
      <alignment horizontal="center"/>
    </xf>
    <xf numFmtId="9" fontId="4" fillId="2" borderId="11" xfId="2" applyFont="1" applyFill="1" applyBorder="1" applyAlignment="1">
      <alignment horizontal="center"/>
    </xf>
    <xf numFmtId="9" fontId="4" fillId="2" borderId="5" xfId="2" applyFont="1" applyFill="1" applyBorder="1" applyAlignment="1">
      <alignment horizontal="center"/>
    </xf>
    <xf numFmtId="9" fontId="4" fillId="2" borderId="6" xfId="2" applyFont="1" applyFill="1" applyBorder="1" applyAlignment="1">
      <alignment horizontal="center"/>
    </xf>
    <xf numFmtId="9" fontId="5" fillId="2" borderId="0" xfId="2" applyFont="1" applyFill="1" applyBorder="1" applyAlignment="1">
      <alignment horizontal="center"/>
    </xf>
    <xf numFmtId="9" fontId="5" fillId="2" borderId="11" xfId="2" applyFont="1" applyFill="1" applyBorder="1" applyAlignment="1">
      <alignment horizontal="center"/>
    </xf>
    <xf numFmtId="0" fontId="4" fillId="2" borderId="10" xfId="0" applyFont="1" applyFill="1" applyBorder="1" applyAlignment="1">
      <alignment wrapText="1"/>
    </xf>
    <xf numFmtId="165" fontId="5" fillId="2" borderId="2" xfId="1" applyNumberFormat="1" applyFont="1" applyFill="1" applyBorder="1" applyAlignment="1">
      <alignment horizontal="center"/>
    </xf>
    <xf numFmtId="165" fontId="5" fillId="2" borderId="3" xfId="1" applyNumberFormat="1" applyFont="1" applyFill="1" applyBorder="1" applyAlignment="1">
      <alignment horizontal="center"/>
    </xf>
    <xf numFmtId="165" fontId="4" fillId="2" borderId="0" xfId="1" applyNumberFormat="1" applyFont="1" applyFill="1" applyBorder="1" applyAlignment="1">
      <alignment horizontal="center"/>
    </xf>
    <xf numFmtId="165" fontId="4" fillId="2" borderId="11" xfId="1" applyNumberFormat="1" applyFont="1" applyFill="1" applyBorder="1" applyAlignment="1">
      <alignment horizontal="center"/>
    </xf>
    <xf numFmtId="165" fontId="4" fillId="2" borderId="5" xfId="1" applyNumberFormat="1" applyFont="1" applyFill="1" applyBorder="1" applyAlignment="1">
      <alignment horizontal="center"/>
    </xf>
    <xf numFmtId="165" fontId="4" fillId="2" borderId="6" xfId="1" applyNumberFormat="1" applyFont="1" applyFill="1" applyBorder="1" applyAlignment="1">
      <alignment horizontal="center"/>
    </xf>
    <xf numFmtId="165" fontId="5" fillId="2" borderId="0" xfId="1" applyNumberFormat="1" applyFont="1" applyFill="1" applyBorder="1" applyAlignment="1">
      <alignment horizontal="center"/>
    </xf>
    <xf numFmtId="165" fontId="5" fillId="2" borderId="11" xfId="1" applyNumberFormat="1" applyFont="1" applyFill="1" applyBorder="1" applyAlignment="1">
      <alignment horizontal="center"/>
    </xf>
    <xf numFmtId="0" fontId="0" fillId="2" borderId="0" xfId="0" applyFill="1"/>
    <xf numFmtId="0" fontId="2" fillId="2" borderId="0" xfId="0" applyFont="1" applyFill="1"/>
    <xf numFmtId="166" fontId="5" fillId="2" borderId="0" xfId="0" applyNumberFormat="1" applyFont="1" applyFill="1"/>
    <xf numFmtId="166" fontId="4" fillId="2" borderId="0" xfId="0" applyNumberFormat="1" applyFont="1" applyFill="1" applyAlignment="1">
      <alignment horizontal="center"/>
    </xf>
    <xf numFmtId="166" fontId="4" fillId="2" borderId="0" xfId="0" applyNumberFormat="1" applyFont="1" applyFill="1"/>
    <xf numFmtId="166" fontId="5" fillId="2" borderId="1" xfId="0" applyNumberFormat="1" applyFont="1" applyFill="1" applyBorder="1"/>
    <xf numFmtId="166" fontId="5" fillId="2" borderId="10" xfId="0" applyNumberFormat="1" applyFont="1" applyFill="1" applyBorder="1"/>
    <xf numFmtId="166" fontId="5" fillId="2" borderId="0" xfId="1" applyNumberFormat="1" applyFont="1" applyFill="1" applyBorder="1" applyAlignment="1">
      <alignment horizontal="center"/>
    </xf>
    <xf numFmtId="166" fontId="5" fillId="2" borderId="11" xfId="1" applyNumberFormat="1" applyFont="1" applyFill="1" applyBorder="1" applyAlignment="1">
      <alignment horizontal="center"/>
    </xf>
    <xf numFmtId="166" fontId="4" fillId="2" borderId="0" xfId="1" applyNumberFormat="1" applyFont="1" applyFill="1" applyBorder="1" applyAlignment="1">
      <alignment horizontal="center"/>
    </xf>
    <xf numFmtId="166" fontId="4" fillId="2" borderId="11" xfId="1" applyNumberFormat="1" applyFont="1" applyFill="1" applyBorder="1" applyAlignment="1">
      <alignment horizontal="center"/>
    </xf>
    <xf numFmtId="166" fontId="4" fillId="2" borderId="10" xfId="0" applyNumberFormat="1" applyFont="1" applyFill="1" applyBorder="1"/>
    <xf numFmtId="166" fontId="4" fillId="2" borderId="4" xfId="0" applyNumberFormat="1" applyFont="1" applyFill="1" applyBorder="1"/>
    <xf numFmtId="166" fontId="4" fillId="2" borderId="5" xfId="1" applyNumberFormat="1" applyFont="1" applyFill="1" applyBorder="1" applyAlignment="1">
      <alignment horizontal="center"/>
    </xf>
    <xf numFmtId="166" fontId="4" fillId="2" borderId="6" xfId="1" applyNumberFormat="1" applyFont="1" applyFill="1" applyBorder="1" applyAlignment="1">
      <alignment horizontal="center"/>
    </xf>
    <xf numFmtId="166" fontId="5" fillId="2" borderId="2" xfId="1" applyNumberFormat="1" applyFont="1" applyFill="1" applyBorder="1" applyAlignment="1">
      <alignment horizontal="center"/>
    </xf>
    <xf numFmtId="166" fontId="5" fillId="2" borderId="3" xfId="1" applyNumberFormat="1" applyFont="1" applyFill="1" applyBorder="1" applyAlignment="1">
      <alignment horizontal="center"/>
    </xf>
    <xf numFmtId="1" fontId="5" fillId="2" borderId="2" xfId="0" applyNumberFormat="1" applyFont="1" applyFill="1" applyBorder="1" applyAlignment="1">
      <alignment horizontal="center"/>
    </xf>
    <xf numFmtId="1" fontId="5" fillId="2" borderId="3" xfId="0" applyNumberFormat="1" applyFont="1" applyFill="1" applyBorder="1" applyAlignment="1">
      <alignment horizontal="center"/>
    </xf>
    <xf numFmtId="166" fontId="5" fillId="2" borderId="10" xfId="0" applyNumberFormat="1" applyFont="1" applyFill="1" applyBorder="1" applyAlignment="1">
      <alignment wrapText="1"/>
    </xf>
    <xf numFmtId="0" fontId="5" fillId="2" borderId="7" xfId="0" applyFont="1" applyFill="1" applyBorder="1"/>
    <xf numFmtId="165" fontId="5" fillId="2" borderId="8" xfId="1" applyNumberFormat="1" applyFont="1" applyFill="1" applyBorder="1" applyAlignment="1">
      <alignment horizontal="center"/>
    </xf>
    <xf numFmtId="1" fontId="7" fillId="2" borderId="8" xfId="0" applyNumberFormat="1" applyFont="1" applyFill="1" applyBorder="1" applyAlignment="1" applyProtection="1">
      <alignment horizontal="center" vertical="center"/>
      <protection locked="0"/>
    </xf>
    <xf numFmtId="165" fontId="4" fillId="2" borderId="8" xfId="1" applyNumberFormat="1" applyFont="1" applyFill="1" applyBorder="1" applyAlignment="1">
      <alignment horizontal="center"/>
    </xf>
    <xf numFmtId="165" fontId="4" fillId="2" borderId="9" xfId="1" applyNumberFormat="1" applyFont="1" applyFill="1" applyBorder="1" applyAlignment="1">
      <alignment horizontal="center"/>
    </xf>
    <xf numFmtId="165" fontId="4" fillId="2" borderId="0" xfId="0" applyNumberFormat="1" applyFont="1" applyFill="1" applyAlignment="1">
      <alignment horizontal="center"/>
    </xf>
    <xf numFmtId="165" fontId="4" fillId="2" borderId="5" xfId="0" applyNumberFormat="1" applyFont="1" applyFill="1" applyBorder="1" applyAlignment="1">
      <alignment horizontal="center"/>
    </xf>
    <xf numFmtId="165" fontId="5" fillId="2" borderId="9" xfId="1" applyNumberFormat="1" applyFont="1" applyFill="1" applyBorder="1" applyAlignment="1">
      <alignment horizontal="center"/>
    </xf>
    <xf numFmtId="166" fontId="4" fillId="2" borderId="2" xfId="1" applyNumberFormat="1" applyFont="1" applyFill="1" applyBorder="1" applyAlignment="1">
      <alignment horizontal="center"/>
    </xf>
    <xf numFmtId="166" fontId="4" fillId="2" borderId="3" xfId="1" applyNumberFormat="1" applyFont="1" applyFill="1" applyBorder="1" applyAlignment="1">
      <alignment horizontal="center"/>
    </xf>
    <xf numFmtId="9" fontId="0" fillId="2" borderId="0" xfId="2" applyFont="1" applyFill="1"/>
    <xf numFmtId="9" fontId="4" fillId="2" borderId="0" xfId="2" applyFont="1" applyFill="1" applyAlignment="1">
      <alignment horizontal="center"/>
    </xf>
    <xf numFmtId="0" fontId="4" fillId="2" borderId="0" xfId="0" applyFont="1" applyFill="1" applyAlignment="1">
      <alignment horizontal="left" vertical="center"/>
    </xf>
    <xf numFmtId="0" fontId="4" fillId="2" borderId="0" xfId="0" applyFont="1" applyFill="1" applyAlignment="1">
      <alignment horizontal="left"/>
    </xf>
    <xf numFmtId="0" fontId="0" fillId="2" borderId="0" xfId="0" applyFill="1" applyAlignment="1">
      <alignment horizontal="left"/>
    </xf>
    <xf numFmtId="167" fontId="0" fillId="2" borderId="0" xfId="2" applyNumberFormat="1" applyFont="1" applyFill="1"/>
    <xf numFmtId="3" fontId="4" fillId="2" borderId="0" xfId="0" applyNumberFormat="1" applyFont="1" applyFill="1"/>
    <xf numFmtId="3" fontId="4" fillId="2" borderId="0" xfId="0" applyNumberFormat="1" applyFont="1" applyFill="1" applyAlignment="1">
      <alignment horizontal="center"/>
    </xf>
    <xf numFmtId="3" fontId="0" fillId="2" borderId="0" xfId="0" applyNumberFormat="1" applyFill="1"/>
    <xf numFmtId="0" fontId="11" fillId="0" borderId="0" xfId="3" applyFont="1" applyFill="1" applyAlignment="1">
      <alignment horizontal="left" vertical="center"/>
    </xf>
    <xf numFmtId="0" fontId="4" fillId="2" borderId="0" xfId="0" applyFont="1" applyFill="1" applyAlignment="1">
      <alignment wrapText="1"/>
    </xf>
    <xf numFmtId="0" fontId="4" fillId="2" borderId="0" xfId="0" applyFont="1" applyFill="1" applyAlignment="1">
      <alignment horizontal="left" wrapText="1"/>
    </xf>
    <xf numFmtId="0" fontId="4" fillId="2" borderId="0" xfId="0" applyFont="1" applyFill="1" applyAlignment="1">
      <alignment horizontal="left" vertical="top" wrapText="1"/>
    </xf>
    <xf numFmtId="0" fontId="4" fillId="2" borderId="0" xfId="0" applyFont="1" applyFill="1" applyAlignment="1">
      <alignment horizontal="left" vertical="top"/>
    </xf>
  </cellXfs>
  <cellStyles count="5">
    <cellStyle name="Lien hypertexte" xfId="3" builtinId="8"/>
    <cellStyle name="Milliers" xfId="1" builtinId="3"/>
    <cellStyle name="Normal" xfId="0" builtinId="0"/>
    <cellStyle name="Normal 2" xfId="4" xr:uid="{68A93D18-BEA7-4EE9-9C0A-4E2C2121F30F}"/>
    <cellStyle name="Pourcentage" xfId="2" builtinId="5"/>
  </cellStyles>
  <dxfs count="0"/>
  <tableStyles count="0" defaultTableStyle="TableStyleMedium2" defaultPivotStyle="PivotStyleLight16"/>
  <colors>
    <mruColors>
      <color rgb="FFFF99CC"/>
      <color rgb="FFCCFF66"/>
      <color rgb="FF66FF99"/>
      <color rgb="FF99FF66"/>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chartsheet" Target="chartsheets/sheet1.xml"/><Relationship Id="rId7" Type="http://schemas.openxmlformats.org/officeDocument/2006/relationships/worksheet" Target="worksheets/sheet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haredStrings" Target="sharedStrings.xml"/><Relationship Id="rId5" Type="http://schemas.openxmlformats.org/officeDocument/2006/relationships/worksheet" Target="worksheets/sheet4.xml"/><Relationship Id="rId10" Type="http://schemas.openxmlformats.org/officeDocument/2006/relationships/styles" Target="styles.xml"/><Relationship Id="rId4" Type="http://schemas.openxmlformats.org/officeDocument/2006/relationships/worksheet" Target="worksheets/sheet3.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'T1'!$B$4</c:f>
              <c:strCache>
                <c:ptCount val="1"/>
                <c:pt idx="0">
                  <c:v>2014</c:v>
                </c:pt>
              </c:strCache>
            </c:strRef>
          </c:tx>
          <c:spPr>
            <a:pattFill prst="ltDnDiag">
              <a:fgClr>
                <a:schemeClr val="accent1"/>
              </a:fgClr>
              <a:bgClr>
                <a:schemeClr val="bg1"/>
              </a:bgClr>
            </a:pattFill>
            <a:ln>
              <a:solidFill>
                <a:schemeClr val="accent1">
                  <a:lumMod val="20000"/>
                  <a:lumOff val="80000"/>
                </a:schemeClr>
              </a:solidFill>
            </a:ln>
            <a:effectLst/>
          </c:spPr>
          <c:invertIfNegative val="0"/>
          <c:cat>
            <c:strRef>
              <c:f>'T1'!$A$8:$A$16</c:f>
              <c:strCache>
                <c:ptCount val="9"/>
                <c:pt idx="0">
                  <c:v>Allocation d'éducation de l'enfant handicapé (AEEH) </c:v>
                </c:pt>
                <c:pt idx="1">
                  <c:v>Reconnaissance de la qualité de travailleur handicapé (RQTH)</c:v>
                </c:pt>
                <c:pt idx="2">
                  <c:v>Allocation aux adultes handicapés (AAH)</c:v>
                </c:pt>
                <c:pt idx="3">
                  <c:v>Complément de ressources (CPR)</c:v>
                </c:pt>
                <c:pt idx="4">
                  <c:v>Affiliation gratuite à l'assurance vieillesse des parents au foyer (AVPF)</c:v>
                </c:pt>
                <c:pt idx="5">
                  <c:v>CMI mention invalidité ou priorité</c:v>
                </c:pt>
                <c:pt idx="6">
                  <c:v>CMI mention stationnement</c:v>
                </c:pt>
                <c:pt idx="7">
                  <c:v>Prestation de compensation du handicap (PCH)</c:v>
                </c:pt>
                <c:pt idx="8">
                  <c:v>ACTP (Allocation Compensatrice pour Tierce Personne)</c:v>
                </c:pt>
              </c:strCache>
            </c:strRef>
          </c:cat>
          <c:val>
            <c:numRef>
              <c:f>'T1'!$B$8:$B$16</c:f>
              <c:numCache>
                <c:formatCode>0%</c:formatCode>
                <c:ptCount val="9"/>
                <c:pt idx="0">
                  <c:v>0.79726331135051731</c:v>
                </c:pt>
                <c:pt idx="1">
                  <c:v>0.94774201834395144</c:v>
                </c:pt>
                <c:pt idx="2">
                  <c:v>0.71871838073520489</c:v>
                </c:pt>
                <c:pt idx="3">
                  <c:v>0.20527050497500182</c:v>
                </c:pt>
                <c:pt idx="4">
                  <c:v>0.37564969627578937</c:v>
                </c:pt>
                <c:pt idx="5">
                  <c:v>0.66254592282734659</c:v>
                </c:pt>
                <c:pt idx="6">
                  <c:v>0.62966593149358241</c:v>
                </c:pt>
                <c:pt idx="7">
                  <c:v>0.46764486195099075</c:v>
                </c:pt>
                <c:pt idx="8">
                  <c:v>0.90126629857537865</c:v>
                </c:pt>
              </c:numCache>
            </c:numRef>
          </c:val>
          <c:extLst>
            <c:ext xmlns:c16="http://schemas.microsoft.com/office/drawing/2014/chart" uri="{C3380CC4-5D6E-409C-BE32-E72D297353CC}">
              <c16:uniqueId val="{00000000-3B2E-47D6-881C-3697AC1BFDE9}"/>
            </c:ext>
          </c:extLst>
        </c:ser>
        <c:ser>
          <c:idx val="1"/>
          <c:order val="1"/>
          <c:tx>
            <c:strRef>
              <c:f>'T1'!$C$4</c:f>
              <c:strCache>
                <c:ptCount val="1"/>
                <c:pt idx="0">
                  <c:v>2015</c:v>
                </c:pt>
              </c:strCache>
            </c:strRef>
          </c:tx>
          <c:spPr>
            <a:pattFill prst="pct90">
              <a:fgClr>
                <a:schemeClr val="accent1">
                  <a:lumMod val="60000"/>
                  <a:lumOff val="40000"/>
                </a:schemeClr>
              </a:fgClr>
              <a:bgClr>
                <a:schemeClr val="bg1"/>
              </a:bgClr>
            </a:pattFill>
            <a:ln>
              <a:noFill/>
            </a:ln>
            <a:effectLst/>
          </c:spPr>
          <c:invertIfNegative val="0"/>
          <c:cat>
            <c:strRef>
              <c:f>'T1'!$A$8:$A$16</c:f>
              <c:strCache>
                <c:ptCount val="9"/>
                <c:pt idx="0">
                  <c:v>Allocation d'éducation de l'enfant handicapé (AEEH) </c:v>
                </c:pt>
                <c:pt idx="1">
                  <c:v>Reconnaissance de la qualité de travailleur handicapé (RQTH)</c:v>
                </c:pt>
                <c:pt idx="2">
                  <c:v>Allocation aux adultes handicapés (AAH)</c:v>
                </c:pt>
                <c:pt idx="3">
                  <c:v>Complément de ressources (CPR)</c:v>
                </c:pt>
                <c:pt idx="4">
                  <c:v>Affiliation gratuite à l'assurance vieillesse des parents au foyer (AVPF)</c:v>
                </c:pt>
                <c:pt idx="5">
                  <c:v>CMI mention invalidité ou priorité</c:v>
                </c:pt>
                <c:pt idx="6">
                  <c:v>CMI mention stationnement</c:v>
                </c:pt>
                <c:pt idx="7">
                  <c:v>Prestation de compensation du handicap (PCH)</c:v>
                </c:pt>
                <c:pt idx="8">
                  <c:v>ACTP (Allocation Compensatrice pour Tierce Personne)</c:v>
                </c:pt>
              </c:strCache>
            </c:strRef>
          </c:cat>
          <c:val>
            <c:numRef>
              <c:f>'T1'!$C$8:$C$16</c:f>
              <c:numCache>
                <c:formatCode>0%</c:formatCode>
                <c:ptCount val="9"/>
                <c:pt idx="0">
                  <c:v>0.77214749111463821</c:v>
                </c:pt>
                <c:pt idx="1">
                  <c:v>0.94352018533283777</c:v>
                </c:pt>
                <c:pt idx="2">
                  <c:v>0.71573660065429934</c:v>
                </c:pt>
                <c:pt idx="3">
                  <c:v>0.18917004555226605</c:v>
                </c:pt>
                <c:pt idx="4">
                  <c:v>0.39280272606420658</c:v>
                </c:pt>
                <c:pt idx="5">
                  <c:v>0.62909754336750778</c:v>
                </c:pt>
                <c:pt idx="6">
                  <c:v>0.61901047800521569</c:v>
                </c:pt>
                <c:pt idx="7">
                  <c:v>0.46201894565154289</c:v>
                </c:pt>
                <c:pt idx="8">
                  <c:v>0.91429103544229362</c:v>
                </c:pt>
              </c:numCache>
            </c:numRef>
          </c:val>
          <c:extLst>
            <c:ext xmlns:c16="http://schemas.microsoft.com/office/drawing/2014/chart" uri="{C3380CC4-5D6E-409C-BE32-E72D297353CC}">
              <c16:uniqueId val="{00000001-3B2E-47D6-881C-3697AC1BFDE9}"/>
            </c:ext>
          </c:extLst>
        </c:ser>
        <c:ser>
          <c:idx val="2"/>
          <c:order val="2"/>
          <c:tx>
            <c:strRef>
              <c:f>'T1'!$D$4</c:f>
              <c:strCache>
                <c:ptCount val="1"/>
                <c:pt idx="0">
                  <c:v>2016</c:v>
                </c:pt>
              </c:strCache>
            </c:strRef>
          </c:tx>
          <c:spPr>
            <a:pattFill prst="dkHorz">
              <a:fgClr>
                <a:schemeClr val="accent1"/>
              </a:fgClr>
              <a:bgClr>
                <a:schemeClr val="bg1"/>
              </a:bgClr>
            </a:pattFill>
            <a:ln>
              <a:noFill/>
            </a:ln>
            <a:effectLst/>
          </c:spPr>
          <c:invertIfNegative val="0"/>
          <c:cat>
            <c:strRef>
              <c:f>'T1'!$A$8:$A$16</c:f>
              <c:strCache>
                <c:ptCount val="9"/>
                <c:pt idx="0">
                  <c:v>Allocation d'éducation de l'enfant handicapé (AEEH) </c:v>
                </c:pt>
                <c:pt idx="1">
                  <c:v>Reconnaissance de la qualité de travailleur handicapé (RQTH)</c:v>
                </c:pt>
                <c:pt idx="2">
                  <c:v>Allocation aux adultes handicapés (AAH)</c:v>
                </c:pt>
                <c:pt idx="3">
                  <c:v>Complément de ressources (CPR)</c:v>
                </c:pt>
                <c:pt idx="4">
                  <c:v>Affiliation gratuite à l'assurance vieillesse des parents au foyer (AVPF)</c:v>
                </c:pt>
                <c:pt idx="5">
                  <c:v>CMI mention invalidité ou priorité</c:v>
                </c:pt>
                <c:pt idx="6">
                  <c:v>CMI mention stationnement</c:v>
                </c:pt>
                <c:pt idx="7">
                  <c:v>Prestation de compensation du handicap (PCH)</c:v>
                </c:pt>
                <c:pt idx="8">
                  <c:v>ACTP (Allocation Compensatrice pour Tierce Personne)</c:v>
                </c:pt>
              </c:strCache>
            </c:strRef>
          </c:cat>
          <c:val>
            <c:numRef>
              <c:f>'T1'!$D$8:$D$16</c:f>
              <c:numCache>
                <c:formatCode>0%</c:formatCode>
                <c:ptCount val="9"/>
                <c:pt idx="0">
                  <c:v>0.75630115489621774</c:v>
                </c:pt>
                <c:pt idx="1">
                  <c:v>0.94048671024844732</c:v>
                </c:pt>
                <c:pt idx="2">
                  <c:v>0.70744236224610391</c:v>
                </c:pt>
                <c:pt idx="3">
                  <c:v>0.17765386123731944</c:v>
                </c:pt>
                <c:pt idx="4">
                  <c:v>0.39188796924199709</c:v>
                </c:pt>
                <c:pt idx="5">
                  <c:v>0.648017705059317</c:v>
                </c:pt>
                <c:pt idx="6">
                  <c:v>0.61747938670459701</c:v>
                </c:pt>
                <c:pt idx="7">
                  <c:v>0.45465324680574565</c:v>
                </c:pt>
                <c:pt idx="8">
                  <c:v>0.89602734183291199</c:v>
                </c:pt>
              </c:numCache>
            </c:numRef>
          </c:val>
          <c:extLst>
            <c:ext xmlns:c16="http://schemas.microsoft.com/office/drawing/2014/chart" uri="{C3380CC4-5D6E-409C-BE32-E72D297353CC}">
              <c16:uniqueId val="{00000002-3B2E-47D6-881C-3697AC1BFDE9}"/>
            </c:ext>
          </c:extLst>
        </c:ser>
        <c:ser>
          <c:idx val="3"/>
          <c:order val="3"/>
          <c:tx>
            <c:strRef>
              <c:f>'T1'!$E$4</c:f>
              <c:strCache>
                <c:ptCount val="1"/>
                <c:pt idx="0">
                  <c:v>2017</c:v>
                </c:pt>
              </c:strCache>
            </c:strRef>
          </c:tx>
          <c:spPr>
            <a:pattFill prst="wdUpDiag">
              <a:fgClr>
                <a:schemeClr val="accent1"/>
              </a:fgClr>
              <a:bgClr>
                <a:schemeClr val="bg1"/>
              </a:bgClr>
            </a:pattFill>
            <a:ln>
              <a:noFill/>
            </a:ln>
            <a:effectLst/>
          </c:spPr>
          <c:invertIfNegative val="0"/>
          <c:cat>
            <c:strRef>
              <c:f>'T1'!$A$8:$A$16</c:f>
              <c:strCache>
                <c:ptCount val="9"/>
                <c:pt idx="0">
                  <c:v>Allocation d'éducation de l'enfant handicapé (AEEH) </c:v>
                </c:pt>
                <c:pt idx="1">
                  <c:v>Reconnaissance de la qualité de travailleur handicapé (RQTH)</c:v>
                </c:pt>
                <c:pt idx="2">
                  <c:v>Allocation aux adultes handicapés (AAH)</c:v>
                </c:pt>
                <c:pt idx="3">
                  <c:v>Complément de ressources (CPR)</c:v>
                </c:pt>
                <c:pt idx="4">
                  <c:v>Affiliation gratuite à l'assurance vieillesse des parents au foyer (AVPF)</c:v>
                </c:pt>
                <c:pt idx="5">
                  <c:v>CMI mention invalidité ou priorité</c:v>
                </c:pt>
                <c:pt idx="6">
                  <c:v>CMI mention stationnement</c:v>
                </c:pt>
                <c:pt idx="7">
                  <c:v>Prestation de compensation du handicap (PCH)</c:v>
                </c:pt>
                <c:pt idx="8">
                  <c:v>ACTP (Allocation Compensatrice pour Tierce Personne)</c:v>
                </c:pt>
              </c:strCache>
            </c:strRef>
          </c:cat>
          <c:val>
            <c:numRef>
              <c:f>'T1'!$E$8:$E$16</c:f>
              <c:numCache>
                <c:formatCode>0%</c:formatCode>
                <c:ptCount val="9"/>
                <c:pt idx="0">
                  <c:v>0.7648193668213723</c:v>
                </c:pt>
                <c:pt idx="1">
                  <c:v>0.94185905980718032</c:v>
                </c:pt>
                <c:pt idx="2">
                  <c:v>0.66262738165570567</c:v>
                </c:pt>
                <c:pt idx="3">
                  <c:v>0.1927460669453227</c:v>
                </c:pt>
                <c:pt idx="4">
                  <c:v>0.40628771877696795</c:v>
                </c:pt>
                <c:pt idx="5">
                  <c:v>0.68184719408590255</c:v>
                </c:pt>
                <c:pt idx="6">
                  <c:v>0.62048641212925626</c:v>
                </c:pt>
                <c:pt idx="7">
                  <c:v>0.45763244744014608</c:v>
                </c:pt>
                <c:pt idx="8">
                  <c:v>0.89637967385871187</c:v>
                </c:pt>
              </c:numCache>
            </c:numRef>
          </c:val>
          <c:extLst>
            <c:ext xmlns:c16="http://schemas.microsoft.com/office/drawing/2014/chart" uri="{C3380CC4-5D6E-409C-BE32-E72D297353CC}">
              <c16:uniqueId val="{00000003-3B2E-47D6-881C-3697AC1BFDE9}"/>
            </c:ext>
          </c:extLst>
        </c:ser>
        <c:ser>
          <c:idx val="4"/>
          <c:order val="4"/>
          <c:tx>
            <c:strRef>
              <c:f>'T1'!$F$4</c:f>
              <c:strCache>
                <c:ptCount val="1"/>
                <c:pt idx="0">
                  <c:v>2018</c:v>
                </c:pt>
              </c:strCache>
            </c:strRef>
          </c:tx>
          <c:spPr>
            <a:pattFill prst="dkHorz">
              <a:fgClr>
                <a:schemeClr val="accent1">
                  <a:lumMod val="75000"/>
                </a:schemeClr>
              </a:fgClr>
              <a:bgClr>
                <a:schemeClr val="bg1"/>
              </a:bgClr>
            </a:pattFill>
            <a:ln>
              <a:noFill/>
            </a:ln>
            <a:effectLst/>
          </c:spPr>
          <c:invertIfNegative val="0"/>
          <c:cat>
            <c:strRef>
              <c:f>'T1'!$A$8:$A$16</c:f>
              <c:strCache>
                <c:ptCount val="9"/>
                <c:pt idx="0">
                  <c:v>Allocation d'éducation de l'enfant handicapé (AEEH) </c:v>
                </c:pt>
                <c:pt idx="1">
                  <c:v>Reconnaissance de la qualité de travailleur handicapé (RQTH)</c:v>
                </c:pt>
                <c:pt idx="2">
                  <c:v>Allocation aux adultes handicapés (AAH)</c:v>
                </c:pt>
                <c:pt idx="3">
                  <c:v>Complément de ressources (CPR)</c:v>
                </c:pt>
                <c:pt idx="4">
                  <c:v>Affiliation gratuite à l'assurance vieillesse des parents au foyer (AVPF)</c:v>
                </c:pt>
                <c:pt idx="5">
                  <c:v>CMI mention invalidité ou priorité</c:v>
                </c:pt>
                <c:pt idx="6">
                  <c:v>CMI mention stationnement</c:v>
                </c:pt>
                <c:pt idx="7">
                  <c:v>Prestation de compensation du handicap (PCH)</c:v>
                </c:pt>
                <c:pt idx="8">
                  <c:v>ACTP (Allocation Compensatrice pour Tierce Personne)</c:v>
                </c:pt>
              </c:strCache>
            </c:strRef>
          </c:cat>
          <c:val>
            <c:numRef>
              <c:f>'T1'!$F$8:$F$16</c:f>
              <c:numCache>
                <c:formatCode>0%</c:formatCode>
                <c:ptCount val="9"/>
                <c:pt idx="0">
                  <c:v>0.76426576567527649</c:v>
                </c:pt>
                <c:pt idx="1">
                  <c:v>0.95068910442609622</c:v>
                </c:pt>
                <c:pt idx="2">
                  <c:v>0.6612109854285142</c:v>
                </c:pt>
                <c:pt idx="3">
                  <c:v>0.20728856423440281</c:v>
                </c:pt>
                <c:pt idx="4">
                  <c:v>0.41693102617649597</c:v>
                </c:pt>
                <c:pt idx="5">
                  <c:v>0.74141223267273348</c:v>
                </c:pt>
                <c:pt idx="6">
                  <c:v>0.6492196617464282</c:v>
                </c:pt>
                <c:pt idx="7">
                  <c:v>0.45927246149296524</c:v>
                </c:pt>
                <c:pt idx="8">
                  <c:v>0.88549355627433668</c:v>
                </c:pt>
              </c:numCache>
            </c:numRef>
          </c:val>
          <c:extLst>
            <c:ext xmlns:c16="http://schemas.microsoft.com/office/drawing/2014/chart" uri="{C3380CC4-5D6E-409C-BE32-E72D297353CC}">
              <c16:uniqueId val="{00000004-3B2E-47D6-881C-3697AC1BFDE9}"/>
            </c:ext>
          </c:extLst>
        </c:ser>
        <c:ser>
          <c:idx val="5"/>
          <c:order val="5"/>
          <c:tx>
            <c:strRef>
              <c:f>'T1'!$G$4</c:f>
              <c:strCache>
                <c:ptCount val="1"/>
                <c:pt idx="0">
                  <c:v>2019</c:v>
                </c:pt>
              </c:strCache>
            </c:strRef>
          </c:tx>
          <c:spPr>
            <a:solidFill>
              <a:schemeClr val="tx2">
                <a:lumMod val="75000"/>
              </a:schemeClr>
            </a:solidFill>
            <a:ln>
              <a:noFill/>
            </a:ln>
            <a:effectLst/>
          </c:spPr>
          <c:invertIfNegative val="0"/>
          <c:cat>
            <c:strRef>
              <c:f>'T1'!$A$8:$A$16</c:f>
              <c:strCache>
                <c:ptCount val="9"/>
                <c:pt idx="0">
                  <c:v>Allocation d'éducation de l'enfant handicapé (AEEH) </c:v>
                </c:pt>
                <c:pt idx="1">
                  <c:v>Reconnaissance de la qualité de travailleur handicapé (RQTH)</c:v>
                </c:pt>
                <c:pt idx="2">
                  <c:v>Allocation aux adultes handicapés (AAH)</c:v>
                </c:pt>
                <c:pt idx="3">
                  <c:v>Complément de ressources (CPR)</c:v>
                </c:pt>
                <c:pt idx="4">
                  <c:v>Affiliation gratuite à l'assurance vieillesse des parents au foyer (AVPF)</c:v>
                </c:pt>
                <c:pt idx="5">
                  <c:v>CMI mention invalidité ou priorité</c:v>
                </c:pt>
                <c:pt idx="6">
                  <c:v>CMI mention stationnement</c:v>
                </c:pt>
                <c:pt idx="7">
                  <c:v>Prestation de compensation du handicap (PCH)</c:v>
                </c:pt>
                <c:pt idx="8">
                  <c:v>ACTP (Allocation Compensatrice pour Tierce Personne)</c:v>
                </c:pt>
              </c:strCache>
            </c:strRef>
          </c:cat>
          <c:val>
            <c:numRef>
              <c:f>'T1'!$G$8:$G$16</c:f>
              <c:numCache>
                <c:formatCode>0%</c:formatCode>
                <c:ptCount val="9"/>
                <c:pt idx="0">
                  <c:v>0.74277821098392116</c:v>
                </c:pt>
                <c:pt idx="1">
                  <c:v>0.94452387645567948</c:v>
                </c:pt>
                <c:pt idx="2">
                  <c:v>0.6710709317875474</c:v>
                </c:pt>
                <c:pt idx="3">
                  <c:v>0.21268623675692572</c:v>
                </c:pt>
                <c:pt idx="4">
                  <c:v>0.4087934537710739</c:v>
                </c:pt>
                <c:pt idx="5">
                  <c:v>0.73823549950378708</c:v>
                </c:pt>
                <c:pt idx="6">
                  <c:v>0.64727125069085401</c:v>
                </c:pt>
                <c:pt idx="7">
                  <c:v>0.46076403116623588</c:v>
                </c:pt>
                <c:pt idx="8">
                  <c:v>0.86442799951105553</c:v>
                </c:pt>
              </c:numCache>
            </c:numRef>
          </c:val>
          <c:extLst>
            <c:ext xmlns:c16="http://schemas.microsoft.com/office/drawing/2014/chart" uri="{C3380CC4-5D6E-409C-BE32-E72D297353CC}">
              <c16:uniqueId val="{00000005-3B2E-47D6-881C-3697AC1BFDE9}"/>
            </c:ext>
          </c:extLst>
        </c:ser>
        <c:ser>
          <c:idx val="6"/>
          <c:order val="6"/>
          <c:tx>
            <c:strRef>
              <c:f>'T1'!$H$4</c:f>
              <c:strCache>
                <c:ptCount val="1"/>
                <c:pt idx="0">
                  <c:v>2020</c:v>
                </c:pt>
              </c:strCache>
            </c:strRef>
          </c:tx>
          <c:spPr>
            <a:pattFill prst="pct90">
              <a:fgClr>
                <a:schemeClr val="tx2">
                  <a:lumMod val="75000"/>
                </a:schemeClr>
              </a:fgClr>
              <a:bgClr>
                <a:schemeClr val="bg1"/>
              </a:bgClr>
            </a:pattFill>
            <a:ln>
              <a:noFill/>
            </a:ln>
            <a:effectLst/>
          </c:spPr>
          <c:invertIfNegative val="0"/>
          <c:cat>
            <c:strRef>
              <c:f>'T1'!$A$8:$A$16</c:f>
              <c:strCache>
                <c:ptCount val="9"/>
                <c:pt idx="0">
                  <c:v>Allocation d'éducation de l'enfant handicapé (AEEH) </c:v>
                </c:pt>
                <c:pt idx="1">
                  <c:v>Reconnaissance de la qualité de travailleur handicapé (RQTH)</c:v>
                </c:pt>
                <c:pt idx="2">
                  <c:v>Allocation aux adultes handicapés (AAH)</c:v>
                </c:pt>
                <c:pt idx="3">
                  <c:v>Complément de ressources (CPR)</c:v>
                </c:pt>
                <c:pt idx="4">
                  <c:v>Affiliation gratuite à l'assurance vieillesse des parents au foyer (AVPF)</c:v>
                </c:pt>
                <c:pt idx="5">
                  <c:v>CMI mention invalidité ou priorité</c:v>
                </c:pt>
                <c:pt idx="6">
                  <c:v>CMI mention stationnement</c:v>
                </c:pt>
                <c:pt idx="7">
                  <c:v>Prestation de compensation du handicap (PCH)</c:v>
                </c:pt>
                <c:pt idx="8">
                  <c:v>ACTP (Allocation Compensatrice pour Tierce Personne)</c:v>
                </c:pt>
              </c:strCache>
            </c:strRef>
          </c:cat>
          <c:val>
            <c:numRef>
              <c:f>'T1'!$H$8:$H$16</c:f>
              <c:numCache>
                <c:formatCode>0%</c:formatCode>
                <c:ptCount val="9"/>
                <c:pt idx="0">
                  <c:v>0.8117036948430586</c:v>
                </c:pt>
                <c:pt idx="1">
                  <c:v>0.95461034938484579</c:v>
                </c:pt>
                <c:pt idx="2">
                  <c:v>0.71072243580339611</c:v>
                </c:pt>
                <c:pt idx="3">
                  <c:v>0.20195073211675679</c:v>
                </c:pt>
                <c:pt idx="4">
                  <c:v>0.36285370104994485</c:v>
                </c:pt>
                <c:pt idx="5">
                  <c:v>0.81072303283804603</c:v>
                </c:pt>
                <c:pt idx="6">
                  <c:v>0.64157996105227755</c:v>
                </c:pt>
                <c:pt idx="7">
                  <c:v>0.49911322686057646</c:v>
                </c:pt>
                <c:pt idx="8">
                  <c:v>0.7252917449061963</c:v>
                </c:pt>
              </c:numCache>
            </c:numRef>
          </c:val>
          <c:extLst>
            <c:ext xmlns:c16="http://schemas.microsoft.com/office/drawing/2014/chart" uri="{C3380CC4-5D6E-409C-BE32-E72D297353CC}">
              <c16:uniqueId val="{00000006-3B2E-47D6-881C-3697AC1BFDE9}"/>
            </c:ext>
          </c:extLst>
        </c:ser>
        <c:ser>
          <c:idx val="7"/>
          <c:order val="7"/>
          <c:tx>
            <c:strRef>
              <c:f>'T1'!$I$4</c:f>
              <c:strCache>
                <c:ptCount val="1"/>
                <c:pt idx="0">
                  <c:v>2021</c:v>
                </c:pt>
              </c:strCache>
            </c:strRef>
          </c:tx>
          <c:spPr>
            <a:pattFill prst="wdUpDiag">
              <a:fgClr>
                <a:schemeClr val="tx2">
                  <a:lumMod val="75000"/>
                </a:schemeClr>
              </a:fgClr>
              <a:bgClr>
                <a:schemeClr val="bg1"/>
              </a:bgClr>
            </a:pattFill>
            <a:ln>
              <a:noFill/>
            </a:ln>
            <a:effectLst/>
          </c:spPr>
          <c:invertIfNegative val="0"/>
          <c:cat>
            <c:strRef>
              <c:f>'T1'!$A$8:$A$16</c:f>
              <c:strCache>
                <c:ptCount val="9"/>
                <c:pt idx="0">
                  <c:v>Allocation d'éducation de l'enfant handicapé (AEEH) </c:v>
                </c:pt>
                <c:pt idx="1">
                  <c:v>Reconnaissance de la qualité de travailleur handicapé (RQTH)</c:v>
                </c:pt>
                <c:pt idx="2">
                  <c:v>Allocation aux adultes handicapés (AAH)</c:v>
                </c:pt>
                <c:pt idx="3">
                  <c:v>Complément de ressources (CPR)</c:v>
                </c:pt>
                <c:pt idx="4">
                  <c:v>Affiliation gratuite à l'assurance vieillesse des parents au foyer (AVPF)</c:v>
                </c:pt>
                <c:pt idx="5">
                  <c:v>CMI mention invalidité ou priorité</c:v>
                </c:pt>
                <c:pt idx="6">
                  <c:v>CMI mention stationnement</c:v>
                </c:pt>
                <c:pt idx="7">
                  <c:v>Prestation de compensation du handicap (PCH)</c:v>
                </c:pt>
                <c:pt idx="8">
                  <c:v>ACTP (Allocation Compensatrice pour Tierce Personne)</c:v>
                </c:pt>
              </c:strCache>
            </c:strRef>
          </c:cat>
          <c:val>
            <c:numRef>
              <c:f>'T1'!$I$8:$I$16</c:f>
              <c:numCache>
                <c:formatCode>0%</c:formatCode>
                <c:ptCount val="9"/>
                <c:pt idx="0">
                  <c:v>0.82247866958953608</c:v>
                </c:pt>
                <c:pt idx="1">
                  <c:v>0.96624098464672459</c:v>
                </c:pt>
                <c:pt idx="2">
                  <c:v>0.70986486761007128</c:v>
                </c:pt>
                <c:pt idx="3">
                  <c:v>0.21852257046940987</c:v>
                </c:pt>
                <c:pt idx="4">
                  <c:v>0.37223591604655654</c:v>
                </c:pt>
                <c:pt idx="5">
                  <c:v>0.80819710321122473</c:v>
                </c:pt>
                <c:pt idx="6">
                  <c:v>0.63522488873461813</c:v>
                </c:pt>
                <c:pt idx="7">
                  <c:v>0.49473804378036268</c:v>
                </c:pt>
                <c:pt idx="8">
                  <c:v>0.6156146905275327</c:v>
                </c:pt>
              </c:numCache>
            </c:numRef>
          </c:val>
          <c:extLst>
            <c:ext xmlns:c16="http://schemas.microsoft.com/office/drawing/2014/chart" uri="{C3380CC4-5D6E-409C-BE32-E72D297353CC}">
              <c16:uniqueId val="{00000007-3B2E-47D6-881C-3697AC1BFDE9}"/>
            </c:ext>
          </c:extLst>
        </c:ser>
        <c:dLbls>
          <c:showLegendKey val="0"/>
          <c:showVal val="0"/>
          <c:showCatName val="0"/>
          <c:showSerName val="0"/>
          <c:showPercent val="0"/>
          <c:showBubbleSize val="0"/>
        </c:dLbls>
        <c:gapWidth val="219"/>
        <c:overlap val="-27"/>
        <c:axId val="1939897311"/>
        <c:axId val="1946631391"/>
      </c:barChart>
      <c:catAx>
        <c:axId val="19398973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946631391"/>
        <c:crosses val="autoZero"/>
        <c:auto val="1"/>
        <c:lblAlgn val="ctr"/>
        <c:lblOffset val="100"/>
        <c:noMultiLvlLbl val="0"/>
      </c:catAx>
      <c:valAx>
        <c:axId val="194663139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939897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9"/>
          <c:dPt>
            <c:idx val="0"/>
            <c:bubble3D val="0"/>
            <c:explosion val="11"/>
            <c:spPr>
              <a:solidFill>
                <a:schemeClr val="tx2">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A-A4DB-4224-BA38-A2A4C31AFADF}"/>
              </c:ext>
            </c:extLst>
          </c:dPt>
          <c:dPt>
            <c:idx val="1"/>
            <c:bubble3D val="0"/>
            <c:explosion val="10"/>
            <c:spPr>
              <a:solidFill>
                <a:schemeClr val="accent4">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9-A4DB-4224-BA38-A2A4C31AFADF}"/>
              </c:ext>
            </c:extLst>
          </c:dPt>
          <c:dPt>
            <c:idx val="2"/>
            <c:bubble3D val="0"/>
            <c:spPr>
              <a:solidFill>
                <a:srgbClr val="CCFF6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8-A4DB-4224-BA38-A2A4C31AFADF}"/>
              </c:ext>
            </c:extLst>
          </c:dPt>
          <c:dPt>
            <c:idx val="3"/>
            <c:bubble3D val="0"/>
            <c:spPr>
              <a:solidFill>
                <a:schemeClr val="accent4">
                  <a:lumMod val="40000"/>
                  <a:lumOff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7-A4DB-4224-BA38-A2A4C31AFADF}"/>
              </c:ext>
            </c:extLst>
          </c:dPt>
          <c:dPt>
            <c:idx val="4"/>
            <c:bubble3D val="0"/>
            <c:explosion val="10"/>
            <c:spPr>
              <a:solidFill>
                <a:srgbClr val="FF99CC"/>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6-A4DB-4224-BA38-A2A4C31AFADF}"/>
              </c:ext>
            </c:extLst>
          </c:dPt>
          <c:dPt>
            <c:idx val="5"/>
            <c:bubble3D val="0"/>
            <c:spPr>
              <a:solidFill>
                <a:schemeClr val="accent6">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5-A4DB-4224-BA38-A2A4C31AFADF}"/>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4-A4DB-4224-BA38-A2A4C31AFADF}"/>
              </c:ext>
            </c:extLst>
          </c:dPt>
          <c:dPt>
            <c:idx val="7"/>
            <c:bubble3D val="0"/>
            <c:spPr>
              <a:solidFill>
                <a:schemeClr val="accent1">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3-A4DB-4224-BA38-A2A4C31AFADF}"/>
              </c:ext>
            </c:extLst>
          </c:dPt>
          <c:dPt>
            <c:idx val="8"/>
            <c:bubble3D val="0"/>
            <c:spPr>
              <a:solidFill>
                <a:schemeClr val="accent2">
                  <a:lumMod val="40000"/>
                  <a:lumOff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2-A4DB-4224-BA38-A2A4C31AFADF}"/>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1-A4DB-4224-BA38-A2A4C31AFADF}"/>
              </c:ext>
            </c:extLst>
          </c:dPt>
          <c:dPt>
            <c:idx val="10"/>
            <c:bubble3D val="0"/>
            <c:explosion val="10"/>
            <c:spPr>
              <a:solidFill>
                <a:srgbClr val="CC00FF"/>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0-A4DB-4224-BA38-A2A4C31AFADF}"/>
              </c:ext>
            </c:extLst>
          </c:dPt>
          <c:dPt>
            <c:idx val="11"/>
            <c:bubble3D val="0"/>
            <c:spPr>
              <a:solidFill>
                <a:schemeClr val="tx1">
                  <a:lumMod val="85000"/>
                  <a:lumOff val="1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741D-48EE-9EF8-194BAA0842CA}"/>
              </c:ext>
            </c:extLst>
          </c:dPt>
          <c:dLbls>
            <c:dLbl>
              <c:idx val="0"/>
              <c:layout>
                <c:manualLayout>
                  <c:x val="0.14353932563104291"/>
                  <c:y val="-8.3727591949954664E-3"/>
                </c:manualLayout>
              </c:layout>
              <c:tx>
                <c:rich>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fld id="{2EB118C3-BDBC-4704-9050-5F41FD485087}" type="CATEGORYNAME">
                      <a:rPr lang="en-US" sz="1100" b="0">
                        <a:solidFill>
                          <a:sysClr val="windowText" lastClr="000000"/>
                        </a:solidFill>
                      </a:rPr>
                      <a:pPr algn="l">
                        <a:defRPr sz="1100" b="0">
                          <a:solidFill>
                            <a:sysClr val="windowText" lastClr="000000"/>
                          </a:solidFill>
                        </a:defRPr>
                      </a:pPr>
                      <a:t>[NOM DE CATÉGORIE]</a:t>
                    </a:fld>
                    <a:r>
                      <a:rPr lang="en-US" sz="1100" b="0" baseline="0">
                        <a:solidFill>
                          <a:sysClr val="windowText" lastClr="000000"/>
                        </a:solidFill>
                      </a:rPr>
                      <a:t>
</a:t>
                    </a:r>
                    <a:fld id="{BF0E949E-404A-4E08-860E-334E4884C098}" type="PERCENTAGE">
                      <a:rPr lang="en-US" sz="1100" b="1" baseline="0">
                        <a:solidFill>
                          <a:sysClr val="windowText" lastClr="000000"/>
                        </a:solidFill>
                      </a:rPr>
                      <a:pPr algn="l">
                        <a:defRPr sz="1100" b="0">
                          <a:solidFill>
                            <a:sysClr val="windowText" lastClr="000000"/>
                          </a:solidFill>
                        </a:defRPr>
                      </a:pPr>
                      <a:t>[POURCENTAGE]</a:t>
                    </a:fld>
                    <a:endParaRPr lang="en-US" sz="1100" b="0" baseline="0">
                      <a:solidFill>
                        <a:sysClr val="windowText" lastClr="000000"/>
                      </a:solidFill>
                    </a:endParaRPr>
                  </a:p>
                </c:rich>
              </c:tx>
              <c:spPr>
                <a:noFill/>
                <a:ln>
                  <a:noFill/>
                </a:ln>
                <a:effectLst/>
              </c:spPr>
              <c:txPr>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A-A4DB-4224-BA38-A2A4C31AFADF}"/>
                </c:ext>
              </c:extLst>
            </c:dLbl>
            <c:dLbl>
              <c:idx val="1"/>
              <c:layout>
                <c:manualLayout>
                  <c:x val="0.18455056152562649"/>
                  <c:y val="2.7211467383735248E-2"/>
                </c:manualLayout>
              </c:layout>
              <c:tx>
                <c:rich>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fld id="{79C883FD-DF3A-4F33-B1B5-C0387E903A28}" type="CATEGORYNAME">
                      <a:rPr lang="en-US" sz="1100" b="0">
                        <a:solidFill>
                          <a:sysClr val="windowText" lastClr="000000"/>
                        </a:solidFill>
                      </a:rPr>
                      <a:pPr algn="l">
                        <a:defRPr sz="1100" b="0">
                          <a:solidFill>
                            <a:sysClr val="windowText" lastClr="000000"/>
                          </a:solidFill>
                        </a:defRPr>
                      </a:pPr>
                      <a:t>[NOM DE CATÉGORIE]</a:t>
                    </a:fld>
                    <a:r>
                      <a:rPr lang="en-US" sz="1100" b="0" baseline="0">
                        <a:solidFill>
                          <a:sysClr val="windowText" lastClr="000000"/>
                        </a:solidFill>
                      </a:rPr>
                      <a:t>
</a:t>
                    </a:r>
                    <a:fld id="{87B2AEC1-C9A2-4DF9-803C-8E0B2C2B9163}" type="PERCENTAGE">
                      <a:rPr lang="en-US" sz="1100" b="1" baseline="0">
                        <a:solidFill>
                          <a:sysClr val="windowText" lastClr="000000"/>
                        </a:solidFill>
                      </a:rPr>
                      <a:pPr algn="l">
                        <a:defRPr sz="1100" b="0">
                          <a:solidFill>
                            <a:sysClr val="windowText" lastClr="000000"/>
                          </a:solidFill>
                        </a:defRPr>
                      </a:pPr>
                      <a:t>[POURCENTAGE]</a:t>
                    </a:fld>
                    <a:endParaRPr lang="en-US" sz="1100" b="0" baseline="0">
                      <a:solidFill>
                        <a:sysClr val="windowText" lastClr="000000"/>
                      </a:solidFill>
                    </a:endParaRPr>
                  </a:p>
                </c:rich>
              </c:tx>
              <c:spPr>
                <a:noFill/>
                <a:ln>
                  <a:noFill/>
                </a:ln>
                <a:effectLst/>
              </c:spPr>
              <c:txPr>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9-A4DB-4224-BA38-A2A4C31AFADF}"/>
                </c:ext>
              </c:extLst>
            </c:dLbl>
            <c:dLbl>
              <c:idx val="2"/>
              <c:layout>
                <c:manualLayout>
                  <c:x val="0.10936329571888972"/>
                  <c:y val="3.5584226578730678E-2"/>
                </c:manualLayout>
              </c:layout>
              <c:tx>
                <c:rich>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fld id="{2637C293-C087-4073-8EF3-212A29AB47F8}" type="CATEGORYNAME">
                      <a:rPr lang="en-US" sz="1100" b="0">
                        <a:solidFill>
                          <a:sysClr val="windowText" lastClr="000000"/>
                        </a:solidFill>
                      </a:rPr>
                      <a:pPr algn="l">
                        <a:defRPr sz="1100" b="0">
                          <a:solidFill>
                            <a:sysClr val="windowText" lastClr="000000"/>
                          </a:solidFill>
                        </a:defRPr>
                      </a:pPr>
                      <a:t>[NOM DE CATÉGORIE]</a:t>
                    </a:fld>
                    <a:r>
                      <a:rPr lang="en-US" sz="1100" b="0" baseline="0">
                        <a:solidFill>
                          <a:sysClr val="windowText" lastClr="000000"/>
                        </a:solidFill>
                      </a:rPr>
                      <a:t>
</a:t>
                    </a:r>
                    <a:fld id="{BCC27653-A0D9-47F9-9919-069C3BF486FF}" type="PERCENTAGE">
                      <a:rPr lang="en-US" sz="1100" b="1" baseline="0">
                        <a:solidFill>
                          <a:sysClr val="windowText" lastClr="000000"/>
                        </a:solidFill>
                      </a:rPr>
                      <a:pPr algn="l">
                        <a:defRPr sz="1100" b="0">
                          <a:solidFill>
                            <a:sysClr val="windowText" lastClr="000000"/>
                          </a:solidFill>
                        </a:defRPr>
                      </a:pPr>
                      <a:t>[POURCENTAGE]</a:t>
                    </a:fld>
                    <a:endParaRPr lang="en-US" sz="1100" b="0" baseline="0">
                      <a:solidFill>
                        <a:sysClr val="windowText" lastClr="000000"/>
                      </a:solidFill>
                    </a:endParaRPr>
                  </a:p>
                </c:rich>
              </c:tx>
              <c:spPr>
                <a:noFill/>
                <a:ln>
                  <a:noFill/>
                </a:ln>
                <a:effectLst/>
              </c:spPr>
              <c:txPr>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8-A4DB-4224-BA38-A2A4C31AFADF}"/>
                </c:ext>
              </c:extLst>
            </c:dLbl>
            <c:dLbl>
              <c:idx val="3"/>
              <c:layout>
                <c:manualLayout>
                  <c:x val="5.3314606662958793E-2"/>
                  <c:y val="3.1397846981232991E-2"/>
                </c:manualLayout>
              </c:layout>
              <c:tx>
                <c:rich>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fld id="{1BC3CC89-BA5D-4801-AFCB-0191F5507860}" type="CATEGORYNAME">
                      <a:rPr lang="en-US" sz="1100" b="0">
                        <a:solidFill>
                          <a:sysClr val="windowText" lastClr="000000"/>
                        </a:solidFill>
                      </a:rPr>
                      <a:pPr algn="l">
                        <a:defRPr sz="1100" b="0">
                          <a:solidFill>
                            <a:sysClr val="windowText" lastClr="000000"/>
                          </a:solidFill>
                        </a:defRPr>
                      </a:pPr>
                      <a:t>[NOM DE CATÉGORIE]</a:t>
                    </a:fld>
                    <a:r>
                      <a:rPr lang="en-US" sz="1100" b="0" baseline="0">
                        <a:solidFill>
                          <a:sysClr val="windowText" lastClr="000000"/>
                        </a:solidFill>
                      </a:rPr>
                      <a:t>
</a:t>
                    </a:r>
                    <a:fld id="{D593329C-E35B-41F3-AF63-347707E6F8DD}" type="PERCENTAGE">
                      <a:rPr lang="en-US" sz="1100" b="1" baseline="0">
                        <a:solidFill>
                          <a:sysClr val="windowText" lastClr="000000"/>
                        </a:solidFill>
                      </a:rPr>
                      <a:pPr algn="l">
                        <a:defRPr sz="1100" b="0">
                          <a:solidFill>
                            <a:sysClr val="windowText" lastClr="000000"/>
                          </a:solidFill>
                        </a:defRPr>
                      </a:pPr>
                      <a:t>[POURCENTAGE]</a:t>
                    </a:fld>
                    <a:endParaRPr lang="en-US" sz="1100" b="0" baseline="0">
                      <a:solidFill>
                        <a:sysClr val="windowText" lastClr="000000"/>
                      </a:solidFill>
                    </a:endParaRPr>
                  </a:p>
                </c:rich>
              </c:tx>
              <c:spPr>
                <a:noFill/>
                <a:ln>
                  <a:noFill/>
                </a:ln>
                <a:effectLst/>
              </c:spPr>
              <c:txPr>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7-A4DB-4224-BA38-A2A4C31AFADF}"/>
                </c:ext>
              </c:extLst>
            </c:dLbl>
            <c:dLbl>
              <c:idx val="4"/>
              <c:layout>
                <c:manualLayout>
                  <c:x val="1.2303370768375106E-2"/>
                  <c:y val="0"/>
                </c:manualLayout>
              </c:layout>
              <c:tx>
                <c:rich>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fld id="{7401A33C-0DE1-40B0-A7FB-E61C8179EE01}" type="CATEGORYNAME">
                      <a:rPr lang="en-US" sz="1100" b="0">
                        <a:solidFill>
                          <a:sysClr val="windowText" lastClr="000000"/>
                        </a:solidFill>
                      </a:rPr>
                      <a:pPr algn="l">
                        <a:defRPr sz="1100" b="0">
                          <a:solidFill>
                            <a:sysClr val="windowText" lastClr="000000"/>
                          </a:solidFill>
                        </a:defRPr>
                      </a:pPr>
                      <a:t>[NOM DE CATÉGORIE]</a:t>
                    </a:fld>
                    <a:r>
                      <a:rPr lang="en-US" sz="1100" b="0" baseline="0">
                        <a:solidFill>
                          <a:sysClr val="windowText" lastClr="000000"/>
                        </a:solidFill>
                      </a:rPr>
                      <a:t>
</a:t>
                    </a:r>
                    <a:fld id="{9D13B90A-3963-40D2-B4C7-34BE673CBD36}" type="PERCENTAGE">
                      <a:rPr lang="en-US" sz="1100" b="1" baseline="0">
                        <a:solidFill>
                          <a:sysClr val="windowText" lastClr="000000"/>
                        </a:solidFill>
                      </a:rPr>
                      <a:pPr algn="l">
                        <a:defRPr sz="1100" b="0">
                          <a:solidFill>
                            <a:sysClr val="windowText" lastClr="000000"/>
                          </a:solidFill>
                        </a:defRPr>
                      </a:pPr>
                      <a:t>[POURCENTAGE]</a:t>
                    </a:fld>
                    <a:endParaRPr lang="en-US" sz="1100" b="0" baseline="0">
                      <a:solidFill>
                        <a:sysClr val="windowText" lastClr="000000"/>
                      </a:solidFill>
                    </a:endParaRPr>
                  </a:p>
                </c:rich>
              </c:tx>
              <c:spPr>
                <a:noFill/>
                <a:ln>
                  <a:noFill/>
                </a:ln>
                <a:effectLst/>
              </c:spPr>
              <c:txPr>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6-A4DB-4224-BA38-A2A4C31AFADF}"/>
                </c:ext>
              </c:extLst>
            </c:dLbl>
            <c:dLbl>
              <c:idx val="5"/>
              <c:layout>
                <c:manualLayout>
                  <c:x val="1.3670411964860226E-3"/>
                  <c:y val="2.7211467383735255E-2"/>
                </c:manualLayout>
              </c:layout>
              <c:tx>
                <c:rich>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fld id="{C0AD6C01-6C67-433B-B3C1-96329A8B2CCE}" type="CATEGORYNAME">
                      <a:rPr lang="en-US" sz="1100" b="0">
                        <a:solidFill>
                          <a:sysClr val="windowText" lastClr="000000"/>
                        </a:solidFill>
                      </a:rPr>
                      <a:pPr algn="l">
                        <a:defRPr sz="1100" b="0">
                          <a:solidFill>
                            <a:sysClr val="windowText" lastClr="000000"/>
                          </a:solidFill>
                        </a:defRPr>
                      </a:pPr>
                      <a:t>[NOM DE CATÉGORIE]</a:t>
                    </a:fld>
                    <a:r>
                      <a:rPr lang="en-US" sz="1100" b="0" baseline="0">
                        <a:solidFill>
                          <a:sysClr val="windowText" lastClr="000000"/>
                        </a:solidFill>
                      </a:rPr>
                      <a:t>
</a:t>
                    </a:r>
                    <a:fld id="{D1D3F9C0-AE71-412C-A4C5-6C18C5E80CC1}" type="PERCENTAGE">
                      <a:rPr lang="en-US" sz="1100" b="1" baseline="0">
                        <a:solidFill>
                          <a:sysClr val="windowText" lastClr="000000"/>
                        </a:solidFill>
                      </a:rPr>
                      <a:pPr algn="l">
                        <a:defRPr sz="1100" b="0">
                          <a:solidFill>
                            <a:sysClr val="windowText" lastClr="000000"/>
                          </a:solidFill>
                        </a:defRPr>
                      </a:pPr>
                      <a:t>[POURCENTAGE]</a:t>
                    </a:fld>
                    <a:endParaRPr lang="en-US" sz="1100" b="0" baseline="0">
                      <a:solidFill>
                        <a:sysClr val="windowText" lastClr="000000"/>
                      </a:solidFill>
                    </a:endParaRPr>
                  </a:p>
                </c:rich>
              </c:tx>
              <c:spPr>
                <a:noFill/>
                <a:ln>
                  <a:noFill/>
                </a:ln>
                <a:effectLst/>
              </c:spPr>
              <c:txPr>
                <a:bodyPr rot="0" spcFirstLastPara="1" vertOverflow="ellipsis" vert="horz" wrap="square" lIns="38100" tIns="19050" rIns="38100" bIns="19050" anchor="ctr" anchorCtr="0">
                  <a:spAutoFit/>
                </a:bodyPr>
                <a:lstStyle/>
                <a:p>
                  <a:pPr algn="l">
                    <a:defRPr sz="1100" b="0" i="0" u="none" strike="noStrike" kern="1200" spc="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A4DB-4224-BA38-A2A4C31AFADF}"/>
                </c:ext>
              </c:extLst>
            </c:dLbl>
            <c:dLbl>
              <c:idx val="6"/>
              <c:tx>
                <c:rich>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mn-lt"/>
                        <a:ea typeface="+mn-ea"/>
                        <a:cs typeface="+mn-cs"/>
                      </a:defRPr>
                    </a:pPr>
                    <a:fld id="{159EA886-5987-4263-8304-7F5053D8FE5E}" type="CATEGORYNAME">
                      <a:rPr lang="en-US"/>
                      <a:pPr>
                        <a:defRPr sz="1100" b="0">
                          <a:solidFill>
                            <a:sysClr val="windowText" lastClr="000000"/>
                          </a:solidFill>
                        </a:defRPr>
                      </a:pPr>
                      <a:t>[NOM DE CATÉGORIE]</a:t>
                    </a:fld>
                    <a:r>
                      <a:rPr lang="en-US" baseline="0"/>
                      <a:t>
</a:t>
                    </a:r>
                    <a:fld id="{702CA828-A4A2-45AB-97F1-41987AB8040F}" type="PERCENTAGE">
                      <a:rPr lang="en-US" b="1" baseline="0"/>
                      <a:pPr>
                        <a:defRPr sz="1100" b="0">
                          <a:solidFill>
                            <a:sysClr val="windowText" lastClr="000000"/>
                          </a:solidFill>
                        </a:defRPr>
                      </a:pPr>
                      <a:t>[POURCENTAGE]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mn-lt"/>
                      <a:ea typeface="+mn-ea"/>
                      <a:cs typeface="+mn-cs"/>
                    </a:defRPr>
                  </a:pPr>
                  <a:endParaRPr lang="fr-FR"/>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4-A4DB-4224-BA38-A2A4C31AFADF}"/>
                </c:ext>
              </c:extLst>
            </c:dLbl>
            <c:dLbl>
              <c:idx val="7"/>
              <c:layout>
                <c:manualLayout>
                  <c:x val="-1.3670411964861229E-2"/>
                  <c:y val="0"/>
                </c:manualLayout>
              </c:layout>
              <c:tx>
                <c:rich>
                  <a:bodyPr rot="0" spcFirstLastPara="1" vertOverflow="ellipsis" vert="horz" wrap="square" lIns="38100" tIns="19050" rIns="38100" bIns="19050" anchor="ctr" anchorCtr="0">
                    <a:spAutoFit/>
                  </a:bodyPr>
                  <a:lstStyle/>
                  <a:p>
                    <a:pPr algn="r">
                      <a:defRPr sz="1100" b="0" i="0" u="none" strike="noStrike" kern="1200" spc="0" baseline="0">
                        <a:solidFill>
                          <a:sysClr val="windowText" lastClr="000000"/>
                        </a:solidFill>
                        <a:latin typeface="+mn-lt"/>
                        <a:ea typeface="+mn-ea"/>
                        <a:cs typeface="+mn-cs"/>
                      </a:defRPr>
                    </a:pPr>
                    <a:fld id="{DE90F2CC-F2EA-4CAA-9035-B2B788EC31C9}" type="CATEGORYNAME">
                      <a:rPr lang="en-US" sz="1100" b="0">
                        <a:solidFill>
                          <a:sysClr val="windowText" lastClr="000000"/>
                        </a:solidFill>
                      </a:rPr>
                      <a:pPr algn="r">
                        <a:defRPr sz="1100" b="0">
                          <a:solidFill>
                            <a:sysClr val="windowText" lastClr="000000"/>
                          </a:solidFill>
                        </a:defRPr>
                      </a:pPr>
                      <a:t>[NOM DE CATÉGORIE]</a:t>
                    </a:fld>
                    <a:r>
                      <a:rPr lang="en-US" sz="1100" b="0" baseline="0">
                        <a:solidFill>
                          <a:sysClr val="windowText" lastClr="000000"/>
                        </a:solidFill>
                      </a:rPr>
                      <a:t>
</a:t>
                    </a:r>
                    <a:fld id="{A90C4256-89D9-4BC3-AF04-FB4B90E4A4EC}" type="PERCENTAGE">
                      <a:rPr lang="en-US" sz="1100" b="1" baseline="0">
                        <a:solidFill>
                          <a:sysClr val="windowText" lastClr="000000"/>
                        </a:solidFill>
                      </a:rPr>
                      <a:pPr algn="r">
                        <a:defRPr sz="1100" b="0">
                          <a:solidFill>
                            <a:sysClr val="windowText" lastClr="000000"/>
                          </a:solidFill>
                        </a:defRPr>
                      </a:pPr>
                      <a:t>[POURCENTAGE]</a:t>
                    </a:fld>
                    <a:endParaRPr lang="en-US" sz="1100" b="0" baseline="0">
                      <a:solidFill>
                        <a:sysClr val="windowText" lastClr="000000"/>
                      </a:solidFill>
                    </a:endParaRPr>
                  </a:p>
                </c:rich>
              </c:tx>
              <c:spPr>
                <a:noFill/>
                <a:ln>
                  <a:noFill/>
                </a:ln>
                <a:effectLst/>
              </c:spPr>
              <c:txPr>
                <a:bodyPr rot="0" spcFirstLastPara="1" vertOverflow="ellipsis" vert="horz" wrap="square" lIns="38100" tIns="19050" rIns="38100" bIns="19050" anchor="ctr" anchorCtr="0">
                  <a:spAutoFit/>
                </a:bodyPr>
                <a:lstStyle/>
                <a:p>
                  <a:pPr algn="r">
                    <a:defRPr sz="1100" b="0" i="0" u="none" strike="noStrike" kern="1200" spc="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3-A4DB-4224-BA38-A2A4C31AFADF}"/>
                </c:ext>
              </c:extLst>
            </c:dLbl>
            <c:dLbl>
              <c:idx val="8"/>
              <c:layout>
                <c:manualLayout>
                  <c:x val="-2.8707865126208581E-2"/>
                  <c:y val="6.0702504163717107E-2"/>
                </c:manualLayout>
              </c:layout>
              <c:tx>
                <c:rich>
                  <a:bodyPr rot="0" spcFirstLastPara="1" vertOverflow="ellipsis" vert="horz" wrap="square" lIns="38100" tIns="19050" rIns="38100" bIns="19050" anchor="ctr" anchorCtr="0">
                    <a:spAutoFit/>
                  </a:bodyPr>
                  <a:lstStyle/>
                  <a:p>
                    <a:pPr algn="r">
                      <a:defRPr sz="1100" b="0" i="0" u="none" strike="noStrike" kern="1200" spc="0" baseline="0">
                        <a:solidFill>
                          <a:sysClr val="windowText" lastClr="000000"/>
                        </a:solidFill>
                        <a:latin typeface="+mn-lt"/>
                        <a:ea typeface="+mn-ea"/>
                        <a:cs typeface="+mn-cs"/>
                      </a:defRPr>
                    </a:pPr>
                    <a:fld id="{C190FD2F-B943-4A50-80CC-2762CA4DDE26}" type="CATEGORYNAME">
                      <a:rPr lang="en-US" sz="1100" b="0">
                        <a:solidFill>
                          <a:sysClr val="windowText" lastClr="000000"/>
                        </a:solidFill>
                      </a:rPr>
                      <a:pPr algn="r">
                        <a:defRPr sz="1100" b="0">
                          <a:solidFill>
                            <a:sysClr val="windowText" lastClr="000000"/>
                          </a:solidFill>
                        </a:defRPr>
                      </a:pPr>
                      <a:t>[NOM DE CATÉGORIE]</a:t>
                    </a:fld>
                    <a:r>
                      <a:rPr lang="en-US" sz="1100" b="0" baseline="0">
                        <a:solidFill>
                          <a:sysClr val="windowText" lastClr="000000"/>
                        </a:solidFill>
                      </a:rPr>
                      <a:t>
</a:t>
                    </a:r>
                    <a:fld id="{A54B65D4-C36F-425A-B649-58373F3E0276}" type="PERCENTAGE">
                      <a:rPr lang="en-US" sz="1100" b="1" baseline="0">
                        <a:solidFill>
                          <a:sysClr val="windowText" lastClr="000000"/>
                        </a:solidFill>
                      </a:rPr>
                      <a:pPr algn="r">
                        <a:defRPr sz="1100" b="0">
                          <a:solidFill>
                            <a:sysClr val="windowText" lastClr="000000"/>
                          </a:solidFill>
                        </a:defRPr>
                      </a:pPr>
                      <a:t>[POURCENTAGE]</a:t>
                    </a:fld>
                    <a:endParaRPr lang="en-US" sz="1100" b="0" baseline="0">
                      <a:solidFill>
                        <a:sysClr val="windowText" lastClr="000000"/>
                      </a:solidFill>
                    </a:endParaRPr>
                  </a:p>
                </c:rich>
              </c:tx>
              <c:spPr>
                <a:noFill/>
                <a:ln>
                  <a:noFill/>
                </a:ln>
                <a:effectLst/>
              </c:spPr>
              <c:txPr>
                <a:bodyPr rot="0" spcFirstLastPara="1" vertOverflow="ellipsis" vert="horz" wrap="square" lIns="38100" tIns="19050" rIns="38100" bIns="19050" anchor="ctr" anchorCtr="0">
                  <a:spAutoFit/>
                </a:bodyPr>
                <a:lstStyle/>
                <a:p>
                  <a:pPr algn="r">
                    <a:defRPr sz="1100" b="0" i="0" u="none" strike="noStrike" kern="1200" spc="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2-A4DB-4224-BA38-A2A4C31AFADF}"/>
                </c:ext>
              </c:extLst>
            </c:dLbl>
            <c:dLbl>
              <c:idx val="9"/>
              <c:layout>
                <c:manualLayout>
                  <c:x val="-0.10662921332591759"/>
                  <c:y val="7.5354832754959133E-2"/>
                </c:manualLayout>
              </c:layout>
              <c:tx>
                <c:rich>
                  <a:bodyPr rot="0" spcFirstLastPara="1" vertOverflow="ellipsis" vert="horz" wrap="square" lIns="38100" tIns="19050" rIns="38100" bIns="19050" anchor="ctr" anchorCtr="0">
                    <a:spAutoFit/>
                  </a:bodyPr>
                  <a:lstStyle/>
                  <a:p>
                    <a:pPr algn="r">
                      <a:defRPr sz="1100" b="0" i="0" u="none" strike="noStrike" kern="1200" spc="0" baseline="0">
                        <a:solidFill>
                          <a:sysClr val="windowText" lastClr="000000"/>
                        </a:solidFill>
                        <a:latin typeface="+mn-lt"/>
                        <a:ea typeface="+mn-ea"/>
                        <a:cs typeface="+mn-cs"/>
                      </a:defRPr>
                    </a:pPr>
                    <a:fld id="{3F54530D-8563-47B2-BFA4-A0BD50C8D4D6}" type="CATEGORYNAME">
                      <a:rPr lang="en-US" sz="1100" b="0">
                        <a:solidFill>
                          <a:sysClr val="windowText" lastClr="000000"/>
                        </a:solidFill>
                      </a:rPr>
                      <a:pPr algn="r">
                        <a:defRPr sz="1100" b="0">
                          <a:solidFill>
                            <a:sysClr val="windowText" lastClr="000000"/>
                          </a:solidFill>
                        </a:defRPr>
                      </a:pPr>
                      <a:t>[NOM DE CATÉGORIE]</a:t>
                    </a:fld>
                    <a:r>
                      <a:rPr lang="en-US" sz="1100" b="0" baseline="0">
                        <a:solidFill>
                          <a:sysClr val="windowText" lastClr="000000"/>
                        </a:solidFill>
                      </a:rPr>
                      <a:t>
</a:t>
                    </a:r>
                    <a:fld id="{7E20BCD6-79B5-4AAD-83E2-B14590504A85}" type="PERCENTAGE">
                      <a:rPr lang="en-US" sz="1100" b="1" baseline="0">
                        <a:solidFill>
                          <a:sysClr val="windowText" lastClr="000000"/>
                        </a:solidFill>
                      </a:rPr>
                      <a:pPr algn="r">
                        <a:defRPr sz="1100" b="0">
                          <a:solidFill>
                            <a:sysClr val="windowText" lastClr="000000"/>
                          </a:solidFill>
                        </a:defRPr>
                      </a:pPr>
                      <a:t>[POURCENTAGE]</a:t>
                    </a:fld>
                    <a:endParaRPr lang="en-US" sz="1100" b="0" baseline="0">
                      <a:solidFill>
                        <a:sysClr val="windowText" lastClr="000000"/>
                      </a:solidFill>
                    </a:endParaRPr>
                  </a:p>
                </c:rich>
              </c:tx>
              <c:spPr>
                <a:noFill/>
                <a:ln>
                  <a:noFill/>
                </a:ln>
                <a:effectLst/>
              </c:spPr>
              <c:txPr>
                <a:bodyPr rot="0" spcFirstLastPara="1" vertOverflow="ellipsis" vert="horz" wrap="square" lIns="38100" tIns="19050" rIns="38100" bIns="19050" anchor="ctr" anchorCtr="0">
                  <a:spAutoFit/>
                </a:bodyPr>
                <a:lstStyle/>
                <a:p>
                  <a:pPr algn="r">
                    <a:defRPr sz="1100" b="0" i="0" u="none" strike="noStrike" kern="1200" spc="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A4DB-4224-BA38-A2A4C31AFADF}"/>
                </c:ext>
              </c:extLst>
            </c:dLbl>
            <c:dLbl>
              <c:idx val="10"/>
              <c:layout>
                <c:manualLayout>
                  <c:x val="-0.25014309871158535"/>
                  <c:y val="0.11925809092323983"/>
                </c:manualLayout>
              </c:layout>
              <c:tx>
                <c:rich>
                  <a:bodyPr rot="0" spcFirstLastPara="1" vertOverflow="ellipsis" vert="horz" wrap="square" lIns="38100" tIns="19050" rIns="38100" bIns="19050" anchor="ctr" anchorCtr="0">
                    <a:spAutoFit/>
                  </a:bodyPr>
                  <a:lstStyle/>
                  <a:p>
                    <a:pPr algn="r">
                      <a:defRPr sz="1100" b="0" i="0" u="none" strike="noStrike" kern="1200" spc="0" baseline="0">
                        <a:solidFill>
                          <a:sysClr val="windowText" lastClr="000000"/>
                        </a:solidFill>
                        <a:latin typeface="+mn-lt"/>
                        <a:ea typeface="+mn-ea"/>
                        <a:cs typeface="+mn-cs"/>
                      </a:defRPr>
                    </a:pPr>
                    <a:fld id="{B388098D-8248-4CA7-B773-546A83B5A499}" type="CATEGORYNAME">
                      <a:rPr lang="en-US" sz="1100" b="0">
                        <a:solidFill>
                          <a:sysClr val="windowText" lastClr="000000"/>
                        </a:solidFill>
                      </a:rPr>
                      <a:pPr algn="r">
                        <a:defRPr sz="1100" b="0">
                          <a:solidFill>
                            <a:sysClr val="windowText" lastClr="000000"/>
                          </a:solidFill>
                        </a:defRPr>
                      </a:pPr>
                      <a:t>[NOM DE CATÉGORIE]</a:t>
                    </a:fld>
                    <a:r>
                      <a:rPr lang="en-US" sz="1100" b="0" baseline="0">
                        <a:solidFill>
                          <a:sysClr val="windowText" lastClr="000000"/>
                        </a:solidFill>
                      </a:rPr>
                      <a:t>
</a:t>
                    </a:r>
                    <a:fld id="{B3B72738-32D9-46D1-9878-4BC625CC8122}" type="PERCENTAGE">
                      <a:rPr lang="en-US" sz="1100" b="1" baseline="0">
                        <a:solidFill>
                          <a:sysClr val="windowText" lastClr="000000"/>
                        </a:solidFill>
                      </a:rPr>
                      <a:pPr algn="r">
                        <a:defRPr sz="1100" b="0">
                          <a:solidFill>
                            <a:sysClr val="windowText" lastClr="000000"/>
                          </a:solidFill>
                        </a:defRPr>
                      </a:pPr>
                      <a:t>[POURCENTAGE]</a:t>
                    </a:fld>
                    <a:endParaRPr lang="en-US" sz="1100" b="0" baseline="0">
                      <a:solidFill>
                        <a:sysClr val="windowText" lastClr="000000"/>
                      </a:solidFill>
                    </a:endParaRPr>
                  </a:p>
                </c:rich>
              </c:tx>
              <c:spPr>
                <a:noFill/>
                <a:ln>
                  <a:noFill/>
                </a:ln>
                <a:effectLst/>
              </c:spPr>
              <c:txPr>
                <a:bodyPr rot="0" spcFirstLastPara="1" vertOverflow="ellipsis" vert="horz" wrap="square" lIns="38100" tIns="19050" rIns="38100" bIns="19050" anchor="ctr" anchorCtr="0">
                  <a:spAutoFit/>
                </a:bodyPr>
                <a:lstStyle/>
                <a:p>
                  <a:pPr algn="r">
                    <a:defRPr sz="1100" b="0" i="0" u="none" strike="noStrike" kern="1200" spc="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0-A4DB-4224-BA38-A2A4C31AFADF}"/>
                </c:ext>
              </c:extLst>
            </c:dLbl>
            <c:dLbl>
              <c:idx val="11"/>
              <c:layout>
                <c:manualLayout>
                  <c:x val="-0.26452252534058429"/>
                  <c:y val="0"/>
                </c:manualLayout>
              </c:layout>
              <c:tx>
                <c:rich>
                  <a:bodyPr rot="0" spcFirstLastPara="1" vertOverflow="ellipsis" vert="horz" wrap="square" lIns="38100" tIns="19050" rIns="38100" bIns="19050" anchor="ctr" anchorCtr="0">
                    <a:spAutoFit/>
                  </a:bodyPr>
                  <a:lstStyle/>
                  <a:p>
                    <a:pPr algn="r">
                      <a:defRPr sz="1100" b="0" i="0" u="none" strike="noStrike" kern="1200" spc="0" baseline="0">
                        <a:solidFill>
                          <a:sysClr val="windowText" lastClr="000000"/>
                        </a:solidFill>
                        <a:latin typeface="+mn-lt"/>
                        <a:ea typeface="+mn-ea"/>
                        <a:cs typeface="+mn-cs"/>
                      </a:defRPr>
                    </a:pPr>
                    <a:fld id="{442BEF0C-49B4-43C8-A09F-9014A0E6D1E8}" type="CATEGORYNAME">
                      <a:rPr lang="en-US" sz="1100" b="0">
                        <a:solidFill>
                          <a:sysClr val="windowText" lastClr="000000"/>
                        </a:solidFill>
                      </a:rPr>
                      <a:pPr algn="r">
                        <a:defRPr sz="1100" b="0">
                          <a:solidFill>
                            <a:sysClr val="windowText" lastClr="000000"/>
                          </a:solidFill>
                        </a:defRPr>
                      </a:pPr>
                      <a:t>[NOM DE CATÉGORIE]</a:t>
                    </a:fld>
                    <a:r>
                      <a:rPr lang="en-US" sz="1100" b="0" baseline="0">
                        <a:solidFill>
                          <a:sysClr val="windowText" lastClr="000000"/>
                        </a:solidFill>
                      </a:rPr>
                      <a:t>
</a:t>
                    </a:r>
                    <a:fld id="{16297F24-3E05-44BA-A43B-1D4075770B12}" type="PERCENTAGE">
                      <a:rPr lang="en-US" sz="1100" b="1" baseline="0">
                        <a:solidFill>
                          <a:sysClr val="windowText" lastClr="000000"/>
                        </a:solidFill>
                      </a:rPr>
                      <a:pPr algn="r">
                        <a:defRPr sz="1100" b="0">
                          <a:solidFill>
                            <a:sysClr val="windowText" lastClr="000000"/>
                          </a:solidFill>
                        </a:defRPr>
                      </a:pPr>
                      <a:t>[POURCENTAGE]</a:t>
                    </a:fld>
                    <a:endParaRPr lang="en-US" sz="1100" b="0" baseline="0">
                      <a:solidFill>
                        <a:sysClr val="windowText" lastClr="000000"/>
                      </a:solidFill>
                    </a:endParaRPr>
                  </a:p>
                </c:rich>
              </c:tx>
              <c:spPr>
                <a:noFill/>
                <a:ln>
                  <a:noFill/>
                </a:ln>
                <a:effectLst/>
              </c:spPr>
              <c:txPr>
                <a:bodyPr rot="0" spcFirstLastPara="1" vertOverflow="ellipsis" vert="horz" wrap="square" lIns="38100" tIns="19050" rIns="38100" bIns="19050" anchor="ctr" anchorCtr="0">
                  <a:spAutoFit/>
                </a:bodyPr>
                <a:lstStyle/>
                <a:p>
                  <a:pPr algn="r">
                    <a:defRPr sz="1100" b="0" i="0" u="none" strike="noStrike" kern="1200" spc="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layout>
                    <c:manualLayout>
                      <c:w val="0.35687299336920431"/>
                      <c:h val="0.10846909537116622"/>
                    </c:manualLayout>
                  </c15:layout>
                  <c15:dlblFieldTable/>
                  <c15:showDataLabelsRange val="0"/>
                </c:ext>
                <c:ext xmlns:c16="http://schemas.microsoft.com/office/drawing/2014/chart" uri="{C3380CC4-5D6E-409C-BE32-E72D297353CC}">
                  <c16:uniqueId val="{00000017-741D-48EE-9EF8-194BAA0842C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mn-lt"/>
                    <a:ea typeface="+mn-ea"/>
                    <a:cs typeface="+mn-cs"/>
                  </a:defRPr>
                </a:pPr>
                <a:endParaRPr lang="fr-FR"/>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'T2'!$A$38:$A$49</c:f>
              <c:strCache>
                <c:ptCount val="12"/>
                <c:pt idx="0">
                  <c:v>Orientations scolaires</c:v>
                </c:pt>
                <c:pt idx="1">
                  <c:v>Orientations en ESMS enfants</c:v>
                </c:pt>
                <c:pt idx="2">
                  <c:v>Aide humaine à la scolarisation</c:v>
                </c:pt>
                <c:pt idx="3">
                  <c:v>Allocation d'éducation de l'enfant handicapé (AEEH) </c:v>
                </c:pt>
                <c:pt idx="4">
                  <c:v>Orientation en ESMS pour adulte</c:v>
                </c:pt>
                <c:pt idx="5">
                  <c:v>Reconnaissance de la qualité de travailleur handicapé (RQTH)</c:v>
                </c:pt>
                <c:pt idx="6">
                  <c:v>Orientations ou formation professionnelles</c:v>
                </c:pt>
                <c:pt idx="7">
                  <c:v>Allocation aux adultes handicapés (AAH)</c:v>
                </c:pt>
                <c:pt idx="8">
                  <c:v>CMI mention invalidité ou priorité</c:v>
                </c:pt>
                <c:pt idx="9">
                  <c:v>CMI mention stationnement</c:v>
                </c:pt>
                <c:pt idx="10">
                  <c:v>Prestation de compensation du handicap (PCH)</c:v>
                </c:pt>
                <c:pt idx="11">
                  <c:v>Autres (CPR, Maintien de l'amendement Creton, ACTP, ACFP, AVPF, Matériel pédagogique adapté)</c:v>
                </c:pt>
              </c:strCache>
            </c:strRef>
          </c:cat>
          <c:val>
            <c:numRef>
              <c:f>'T2'!$B$38:$B$49</c:f>
              <c:numCache>
                <c:formatCode>_-* #\ ##0\ _€_-;\-* #\ ##0\ _€_-;_-* "-"??\ _€_-;_-@_-</c:formatCode>
                <c:ptCount val="12"/>
                <c:pt idx="0">
                  <c:v>125392.13</c:v>
                </c:pt>
                <c:pt idx="1">
                  <c:v>144988</c:v>
                </c:pt>
                <c:pt idx="2">
                  <c:v>172456.54999999996</c:v>
                </c:pt>
                <c:pt idx="3">
                  <c:v>248715</c:v>
                </c:pt>
                <c:pt idx="4">
                  <c:v>147272</c:v>
                </c:pt>
                <c:pt idx="5">
                  <c:v>664199</c:v>
                </c:pt>
                <c:pt idx="6">
                  <c:v>457508</c:v>
                </c:pt>
                <c:pt idx="7">
                  <c:v>452521</c:v>
                </c:pt>
                <c:pt idx="8">
                  <c:v>621485</c:v>
                </c:pt>
                <c:pt idx="9">
                  <c:v>415932</c:v>
                </c:pt>
                <c:pt idx="10">
                  <c:v>170013.31999999998</c:v>
                </c:pt>
                <c:pt idx="11">
                  <c:v>82997.49809927537</c:v>
                </c:pt>
              </c:numCache>
            </c:numRef>
          </c:val>
          <c:extLst>
            <c:ext xmlns:c16="http://schemas.microsoft.com/office/drawing/2014/chart" uri="{C3380CC4-5D6E-409C-BE32-E72D297353CC}">
              <c16:uniqueId val="{00000000-A4DB-4224-BA38-A2A4C31AFADF}"/>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71F563D-BD1E-4DF0-B319-0108F4A3F8CE}">
  <sheetPr codeName="Graphique4"/>
  <sheetViews>
    <sheetView zoomScale="73"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A9A4C33-9770-45DF-AB1F-1B8765FFA9EE}">
  <sheetPr codeName="Graphique7"/>
  <sheetViews>
    <sheetView zoomScale="7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0137" cy="6067295"/>
    <xdr:graphicFrame macro="">
      <xdr:nvGraphicFramePr>
        <xdr:cNvPr id="2" name="Graphique 1">
          <a:extLst>
            <a:ext uri="{FF2B5EF4-FFF2-40B4-BE49-F238E27FC236}">
              <a16:creationId xmlns:a16="http://schemas.microsoft.com/office/drawing/2014/main" id="{7ACF3469-2623-45B6-A4EA-1272E75E044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0137" cy="6067295"/>
    <xdr:graphicFrame macro="">
      <xdr:nvGraphicFramePr>
        <xdr:cNvPr id="2" name="Graphique 1">
          <a:extLst>
            <a:ext uri="{FF2B5EF4-FFF2-40B4-BE49-F238E27FC236}">
              <a16:creationId xmlns:a16="http://schemas.microsoft.com/office/drawing/2014/main" id="{9BA10830-7D6A-4DEE-9327-EEE5A7CA7EA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2kserv4\Ressources_CNSA\J.Equipe_stat\Echanges%20annuels\Rapport_annuel_2018\Resultats\13.%20R&#233;partitiondemandes_2018_V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1_emploigras"/>
      <sheetName val="Graph1_emploigras (2)"/>
      <sheetName val="RÉPARTITION_DDES_COMPLET"/>
    </sheetNames>
    <sheetDataSet>
      <sheetData sheetId="0" refreshError="1"/>
      <sheetData sheetId="1" refreshError="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5AF49-C6F6-4031-982D-123766A5592B}">
  <sheetPr codeName="Feuil1"/>
  <dimension ref="A3:C35"/>
  <sheetViews>
    <sheetView tabSelected="1" workbookViewId="0">
      <selection activeCell="A16" sqref="A16"/>
    </sheetView>
  </sheetViews>
  <sheetFormatPr baseColWidth="10" defaultRowHeight="15" x14ac:dyDescent="0.25"/>
  <cols>
    <col min="1" max="1" width="90" style="3" customWidth="1"/>
    <col min="2" max="2" width="19.140625" style="3" customWidth="1"/>
  </cols>
  <sheetData>
    <row r="3" spans="1:3" x14ac:dyDescent="0.25">
      <c r="A3" s="9" t="s">
        <v>59</v>
      </c>
      <c r="B3" s="2"/>
    </row>
    <row r="4" spans="1:3" x14ac:dyDescent="0.25">
      <c r="A4" s="9"/>
      <c r="B4" s="2"/>
    </row>
    <row r="5" spans="1:3" x14ac:dyDescent="0.25">
      <c r="A5" s="1" t="s">
        <v>0</v>
      </c>
      <c r="B5" s="72" t="s">
        <v>1</v>
      </c>
      <c r="C5" s="10"/>
    </row>
    <row r="6" spans="1:3" x14ac:dyDescent="0.25">
      <c r="A6" s="1" t="s">
        <v>56</v>
      </c>
      <c r="B6" s="72" t="s">
        <v>57</v>
      </c>
      <c r="C6" s="10"/>
    </row>
    <row r="7" spans="1:3" x14ac:dyDescent="0.25">
      <c r="A7" s="1" t="s">
        <v>52</v>
      </c>
      <c r="B7" s="72" t="s">
        <v>1</v>
      </c>
    </row>
    <row r="8" spans="1:3" x14ac:dyDescent="0.25">
      <c r="A8" s="1" t="s">
        <v>33</v>
      </c>
      <c r="B8" s="72" t="s">
        <v>1</v>
      </c>
    </row>
    <row r="9" spans="1:3" x14ac:dyDescent="0.25">
      <c r="A9" s="1" t="s">
        <v>37</v>
      </c>
      <c r="B9" s="72" t="s">
        <v>58</v>
      </c>
    </row>
    <row r="10" spans="1:3" x14ac:dyDescent="0.25">
      <c r="A10" s="1" t="s">
        <v>37</v>
      </c>
      <c r="B10" s="72" t="s">
        <v>1</v>
      </c>
    </row>
    <row r="11" spans="1:3" ht="15.75" customHeight="1" x14ac:dyDescent="0.25">
      <c r="A11" s="1" t="s">
        <v>42</v>
      </c>
      <c r="B11" s="72" t="s">
        <v>1</v>
      </c>
    </row>
    <row r="35" spans="1:1" x14ac:dyDescent="0.25">
      <c r="A35" s="3" t="s">
        <v>55</v>
      </c>
    </row>
  </sheetData>
  <hyperlinks>
    <hyperlink ref="B5" location="'G1'!A1" display="Données" xr:uid="{CD14307C-D275-49B9-A8FD-017AE7604C58}"/>
    <hyperlink ref="B7" location="'T1'!A2" display="Données" xr:uid="{DC5C56BC-1275-4880-AF9D-80A3BAAAB5F7}"/>
    <hyperlink ref="B11" location="'T3'!A2" display="Données" xr:uid="{53338A71-5BF3-4314-9F38-5AE9473F32DC}"/>
    <hyperlink ref="B10" location="'T2'!A35" display="Données" xr:uid="{9290160D-E4AF-494A-A085-2636D4967AE8}"/>
    <hyperlink ref="B8" location="'T2'!A2" display="Données" xr:uid="{3853CE16-EE9C-4C99-9DBC-BD8741FE9F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340D-2B21-41C2-80E4-BC4967B3C583}">
  <sheetPr codeName="Feuil2"/>
  <dimension ref="A2:I13"/>
  <sheetViews>
    <sheetView workbookViewId="0"/>
  </sheetViews>
  <sheetFormatPr baseColWidth="10" defaultRowHeight="11.25" x14ac:dyDescent="0.2"/>
  <cols>
    <col min="1" max="1" width="16.28515625" style="4" customWidth="1"/>
    <col min="2" max="9" width="14.42578125" style="4" bestFit="1" customWidth="1"/>
    <col min="10" max="16384" width="11.42578125" style="4"/>
  </cols>
  <sheetData>
    <row r="2" spans="1:9" x14ac:dyDescent="0.2">
      <c r="B2" s="5" t="s">
        <v>0</v>
      </c>
    </row>
    <row r="4" spans="1:9" x14ac:dyDescent="0.2">
      <c r="A4" s="6" t="s">
        <v>3</v>
      </c>
      <c r="B4" s="55">
        <v>2014</v>
      </c>
      <c r="C4" s="55">
        <v>2015</v>
      </c>
      <c r="D4" s="55">
        <v>2016</v>
      </c>
      <c r="E4" s="55">
        <v>2017</v>
      </c>
      <c r="F4" s="55">
        <v>2018</v>
      </c>
      <c r="G4" s="55">
        <v>2019</v>
      </c>
      <c r="H4" s="55">
        <v>2020</v>
      </c>
      <c r="I4" s="55">
        <v>2021</v>
      </c>
    </row>
    <row r="5" spans="1:9" x14ac:dyDescent="0.2">
      <c r="A5" s="7" t="s">
        <v>4</v>
      </c>
      <c r="B5" s="56">
        <v>1625406</v>
      </c>
      <c r="C5" s="56">
        <v>1708394</v>
      </c>
      <c r="D5" s="56">
        <v>1754039</v>
      </c>
      <c r="E5" s="56">
        <v>1725433</v>
      </c>
      <c r="F5" s="56">
        <v>1729763</v>
      </c>
      <c r="G5" s="56">
        <v>1706157</v>
      </c>
      <c r="H5" s="56">
        <v>1599713</v>
      </c>
      <c r="I5" s="57">
        <v>1700086</v>
      </c>
    </row>
    <row r="7" spans="1:9" x14ac:dyDescent="0.2">
      <c r="B7" s="8" t="s">
        <v>2</v>
      </c>
    </row>
    <row r="10" spans="1:9" x14ac:dyDescent="0.2">
      <c r="B10" s="65" t="s">
        <v>43</v>
      </c>
    </row>
    <row r="11" spans="1:9" x14ac:dyDescent="0.2">
      <c r="B11" s="65" t="s">
        <v>44</v>
      </c>
    </row>
    <row r="12" spans="1:9" x14ac:dyDescent="0.2">
      <c r="B12" s="65" t="s">
        <v>45</v>
      </c>
    </row>
    <row r="13" spans="1:9" x14ac:dyDescent="0.2">
      <c r="B13" s="65" t="s">
        <v>46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05BE-B20F-483A-851C-1614BA0838BC}">
  <sheetPr codeName="Feuil5"/>
  <dimension ref="A1:I22"/>
  <sheetViews>
    <sheetView workbookViewId="0">
      <selection activeCell="H5" sqref="H5"/>
    </sheetView>
  </sheetViews>
  <sheetFormatPr baseColWidth="10" defaultColWidth="23" defaultRowHeight="11.25" x14ac:dyDescent="0.2"/>
  <cols>
    <col min="1" max="1" width="58" style="4" customWidth="1"/>
    <col min="2" max="6" width="4.42578125" style="14" bestFit="1" customWidth="1"/>
    <col min="7" max="7" width="5" style="14" bestFit="1" customWidth="1"/>
    <col min="8" max="9" width="4.42578125" style="14" bestFit="1" customWidth="1"/>
    <col min="10" max="16384" width="23" style="4"/>
  </cols>
  <sheetData>
    <row r="1" spans="1:9" ht="18" customHeight="1" x14ac:dyDescent="0.2"/>
    <row r="2" spans="1:9" x14ac:dyDescent="0.2">
      <c r="A2" s="5" t="s">
        <v>52</v>
      </c>
    </row>
    <row r="4" spans="1:9" s="8" customFormat="1" x14ac:dyDescent="0.2">
      <c r="A4" s="11"/>
      <c r="B4" s="15">
        <v>2014</v>
      </c>
      <c r="C4" s="15">
        <v>2015</v>
      </c>
      <c r="D4" s="15">
        <v>2016</v>
      </c>
      <c r="E4" s="15">
        <v>2017</v>
      </c>
      <c r="F4" s="15">
        <v>2018</v>
      </c>
      <c r="G4" s="15">
        <v>2019</v>
      </c>
      <c r="H4" s="15">
        <v>2020</v>
      </c>
      <c r="I4" s="16">
        <v>2021</v>
      </c>
    </row>
    <row r="5" spans="1:9" s="8" customFormat="1" x14ac:dyDescent="0.2">
      <c r="A5" s="17" t="s">
        <v>31</v>
      </c>
      <c r="B5" s="22">
        <v>0.72421402361925113</v>
      </c>
      <c r="C5" s="22">
        <v>0.71268809211019946</v>
      </c>
      <c r="D5" s="22">
        <v>0.71302392897934308</v>
      </c>
      <c r="E5" s="22">
        <v>0.71729760790196317</v>
      </c>
      <c r="F5" s="22">
        <v>0.73665365343345923</v>
      </c>
      <c r="G5" s="22">
        <v>0.74214505628385385</v>
      </c>
      <c r="H5" s="22">
        <v>0.77879546860415227</v>
      </c>
      <c r="I5" s="23">
        <v>0.78796301088996468</v>
      </c>
    </row>
    <row r="6" spans="1:9" s="8" customFormat="1" x14ac:dyDescent="0.2">
      <c r="A6" s="17" t="s">
        <v>35</v>
      </c>
      <c r="B6" s="22">
        <v>0.8411322343166846</v>
      </c>
      <c r="C6" s="22">
        <v>0.81900792483739837</v>
      </c>
      <c r="D6" s="22">
        <v>0.81247678596194073</v>
      </c>
      <c r="E6" s="22">
        <v>0.81917466054794918</v>
      </c>
      <c r="F6" s="22">
        <v>0.82047114347367367</v>
      </c>
      <c r="G6" s="22">
        <v>0.83950057663191657</v>
      </c>
      <c r="H6" s="22">
        <v>0.90017200568961586</v>
      </c>
      <c r="I6" s="23">
        <v>0.9123410911305232</v>
      </c>
    </row>
    <row r="7" spans="1:9" s="8" customFormat="1" x14ac:dyDescent="0.2">
      <c r="A7" s="17" t="s">
        <v>36</v>
      </c>
      <c r="B7" s="22">
        <v>0.77302463283654033</v>
      </c>
      <c r="C7" s="22">
        <v>0.77429336053510611</v>
      </c>
      <c r="D7" s="22">
        <v>0.76985657779726568</v>
      </c>
      <c r="E7" s="22">
        <v>0.76567018852653623</v>
      </c>
      <c r="F7" s="22">
        <v>0.77732539898059239</v>
      </c>
      <c r="G7" s="22">
        <v>0.78203333628327798</v>
      </c>
      <c r="H7" s="22">
        <v>0.81124351099905023</v>
      </c>
      <c r="I7" s="23">
        <v>0.82846908692283971</v>
      </c>
    </row>
    <row r="8" spans="1:9" x14ac:dyDescent="0.2">
      <c r="A8" s="12" t="s">
        <v>18</v>
      </c>
      <c r="B8" s="18">
        <v>0.79726331135051731</v>
      </c>
      <c r="C8" s="18">
        <v>0.77214749111463821</v>
      </c>
      <c r="D8" s="18">
        <v>0.75630115489621774</v>
      </c>
      <c r="E8" s="18">
        <v>0.7648193668213723</v>
      </c>
      <c r="F8" s="18">
        <v>0.76426576567527649</v>
      </c>
      <c r="G8" s="18">
        <v>0.74277821098392116</v>
      </c>
      <c r="H8" s="18">
        <v>0.8117036948430586</v>
      </c>
      <c r="I8" s="19">
        <v>0.82247866958953608</v>
      </c>
    </row>
    <row r="9" spans="1:9" x14ac:dyDescent="0.2">
      <c r="A9" s="12" t="s">
        <v>8</v>
      </c>
      <c r="B9" s="18">
        <v>0.94774201834395144</v>
      </c>
      <c r="C9" s="18">
        <v>0.94352018533283777</v>
      </c>
      <c r="D9" s="18">
        <v>0.94048671024844732</v>
      </c>
      <c r="E9" s="18">
        <v>0.94185905980718032</v>
      </c>
      <c r="F9" s="18">
        <v>0.95068910442609622</v>
      </c>
      <c r="G9" s="18">
        <v>0.94452387645567948</v>
      </c>
      <c r="H9" s="18">
        <v>0.95461034938484579</v>
      </c>
      <c r="I9" s="19">
        <v>0.96624098464672459</v>
      </c>
    </row>
    <row r="10" spans="1:9" x14ac:dyDescent="0.2">
      <c r="A10" s="12" t="s">
        <v>7</v>
      </c>
      <c r="B10" s="18">
        <v>0.71871838073520489</v>
      </c>
      <c r="C10" s="18">
        <v>0.71573660065429934</v>
      </c>
      <c r="D10" s="18">
        <v>0.70744236224610391</v>
      </c>
      <c r="E10" s="18">
        <v>0.66262738165570567</v>
      </c>
      <c r="F10" s="18">
        <v>0.6612109854285142</v>
      </c>
      <c r="G10" s="18">
        <v>0.6710709317875474</v>
      </c>
      <c r="H10" s="18">
        <v>0.71072243580339611</v>
      </c>
      <c r="I10" s="19">
        <v>0.70986486761007128</v>
      </c>
    </row>
    <row r="11" spans="1:9" x14ac:dyDescent="0.2">
      <c r="A11" s="12" t="s">
        <v>19</v>
      </c>
      <c r="B11" s="18">
        <v>0.20527050497500182</v>
      </c>
      <c r="C11" s="18">
        <v>0.18917004555226605</v>
      </c>
      <c r="D11" s="18">
        <v>0.17765386123731944</v>
      </c>
      <c r="E11" s="18">
        <v>0.1927460669453227</v>
      </c>
      <c r="F11" s="18">
        <v>0.20728856423440281</v>
      </c>
      <c r="G11" s="18">
        <v>0.21268623675692572</v>
      </c>
      <c r="H11" s="18">
        <v>0.20195073211675679</v>
      </c>
      <c r="I11" s="19">
        <v>0.21852257046940987</v>
      </c>
    </row>
    <row r="12" spans="1:9" x14ac:dyDescent="0.2">
      <c r="A12" s="12" t="s">
        <v>41</v>
      </c>
      <c r="B12" s="18">
        <v>0.37564969627578937</v>
      </c>
      <c r="C12" s="18">
        <v>0.39280272606420658</v>
      </c>
      <c r="D12" s="18">
        <v>0.39188796924199709</v>
      </c>
      <c r="E12" s="18">
        <v>0.40628771877696795</v>
      </c>
      <c r="F12" s="18">
        <v>0.41693102617649597</v>
      </c>
      <c r="G12" s="18">
        <v>0.4087934537710739</v>
      </c>
      <c r="H12" s="18">
        <v>0.36285370104994485</v>
      </c>
      <c r="I12" s="19">
        <v>0.37223591604655654</v>
      </c>
    </row>
    <row r="13" spans="1:9" x14ac:dyDescent="0.2">
      <c r="A13" s="12" t="s">
        <v>11</v>
      </c>
      <c r="B13" s="18">
        <v>0.66254592282734659</v>
      </c>
      <c r="C13" s="18">
        <v>0.62909754336750778</v>
      </c>
      <c r="D13" s="18">
        <v>0.648017705059317</v>
      </c>
      <c r="E13" s="18">
        <v>0.68184719408590255</v>
      </c>
      <c r="F13" s="18">
        <v>0.74141223267273348</v>
      </c>
      <c r="G13" s="18">
        <v>0.73823549950378708</v>
      </c>
      <c r="H13" s="18">
        <v>0.81072303283804603</v>
      </c>
      <c r="I13" s="19">
        <v>0.80819710321122473</v>
      </c>
    </row>
    <row r="14" spans="1:9" x14ac:dyDescent="0.2">
      <c r="A14" s="12" t="s">
        <v>12</v>
      </c>
      <c r="B14" s="18">
        <v>0.62966593149358241</v>
      </c>
      <c r="C14" s="18">
        <v>0.61901047800521569</v>
      </c>
      <c r="D14" s="18">
        <v>0.61747938670459701</v>
      </c>
      <c r="E14" s="18">
        <v>0.62048641212925626</v>
      </c>
      <c r="F14" s="18">
        <v>0.6492196617464282</v>
      </c>
      <c r="G14" s="18">
        <v>0.64727125069085401</v>
      </c>
      <c r="H14" s="18">
        <v>0.64157996105227755</v>
      </c>
      <c r="I14" s="19">
        <v>0.63522488873461813</v>
      </c>
    </row>
    <row r="15" spans="1:9" x14ac:dyDescent="0.2">
      <c r="A15" s="12" t="s">
        <v>10</v>
      </c>
      <c r="B15" s="18">
        <v>0.46764486195099075</v>
      </c>
      <c r="C15" s="18">
        <v>0.46201894565154289</v>
      </c>
      <c r="D15" s="18">
        <v>0.45465324680574565</v>
      </c>
      <c r="E15" s="18">
        <v>0.45763244744014608</v>
      </c>
      <c r="F15" s="18">
        <v>0.45927246149296524</v>
      </c>
      <c r="G15" s="18">
        <v>0.46076403116623588</v>
      </c>
      <c r="H15" s="18">
        <v>0.49911322686057646</v>
      </c>
      <c r="I15" s="19">
        <v>0.49473804378036268</v>
      </c>
    </row>
    <row r="16" spans="1:9" x14ac:dyDescent="0.2">
      <c r="A16" s="13" t="s">
        <v>23</v>
      </c>
      <c r="B16" s="20">
        <v>0.90126629857537865</v>
      </c>
      <c r="C16" s="20">
        <v>0.91429103544229362</v>
      </c>
      <c r="D16" s="20">
        <v>0.89602734183291199</v>
      </c>
      <c r="E16" s="20">
        <v>0.89637967385871187</v>
      </c>
      <c r="F16" s="20">
        <v>0.88549355627433668</v>
      </c>
      <c r="G16" s="20">
        <v>0.86442799951105553</v>
      </c>
      <c r="H16" s="20">
        <v>0.7252917449061963</v>
      </c>
      <c r="I16" s="21">
        <v>0.6156146905275327</v>
      </c>
    </row>
    <row r="19" spans="1:9" ht="59.25" customHeight="1" x14ac:dyDescent="0.2">
      <c r="A19" s="73" t="s">
        <v>47</v>
      </c>
      <c r="B19" s="73"/>
      <c r="C19" s="73"/>
      <c r="D19" s="73"/>
      <c r="E19" s="73"/>
      <c r="F19" s="73"/>
      <c r="G19" s="73"/>
      <c r="H19" s="73"/>
      <c r="I19" s="73"/>
    </row>
    <row r="20" spans="1:9" x14ac:dyDescent="0.2">
      <c r="A20" s="4" t="s">
        <v>34</v>
      </c>
      <c r="B20" s="4"/>
      <c r="C20" s="4"/>
      <c r="D20" s="4"/>
      <c r="E20" s="4"/>
      <c r="F20" s="4"/>
      <c r="G20" s="4"/>
      <c r="H20" s="4"/>
      <c r="I20" s="4"/>
    </row>
    <row r="21" spans="1:9" x14ac:dyDescent="0.2">
      <c r="A21" s="4" t="s">
        <v>5</v>
      </c>
      <c r="B21" s="4"/>
      <c r="C21" s="4"/>
      <c r="D21" s="4"/>
      <c r="E21" s="4"/>
      <c r="F21" s="4"/>
      <c r="G21" s="4"/>
      <c r="H21" s="4"/>
      <c r="I21" s="4"/>
    </row>
    <row r="22" spans="1:9" s="14" customFormat="1" x14ac:dyDescent="0.2">
      <c r="A22" s="4" t="s">
        <v>6</v>
      </c>
      <c r="B22" s="4"/>
      <c r="C22" s="4"/>
      <c r="D22" s="4"/>
      <c r="E22" s="4"/>
      <c r="F22" s="4"/>
      <c r="G22" s="4"/>
      <c r="H22" s="4"/>
      <c r="I22" s="4"/>
    </row>
  </sheetData>
  <mergeCells count="1">
    <mergeCell ref="A19:I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700B-DE44-47BE-9D91-1CEE7273E446}">
  <sheetPr codeName="Feuil6"/>
  <dimension ref="A2:L55"/>
  <sheetViews>
    <sheetView topLeftCell="A7" zoomScale="106" zoomScaleNormal="106" workbookViewId="0">
      <selection activeCell="I25" sqref="I25"/>
    </sheetView>
  </sheetViews>
  <sheetFormatPr baseColWidth="10" defaultRowHeight="15" x14ac:dyDescent="0.25"/>
  <cols>
    <col min="1" max="1" width="49.7109375" style="4" customWidth="1"/>
    <col min="2" max="9" width="10.7109375" style="14" customWidth="1"/>
    <col min="10" max="16384" width="11.42578125" style="33"/>
  </cols>
  <sheetData>
    <row r="2" spans="1:10" x14ac:dyDescent="0.25">
      <c r="A2" s="8" t="s">
        <v>33</v>
      </c>
    </row>
    <row r="4" spans="1:10" x14ac:dyDescent="0.25">
      <c r="A4" s="11"/>
      <c r="B4" s="15">
        <v>2014</v>
      </c>
      <c r="C4" s="15">
        <v>2015</v>
      </c>
      <c r="D4" s="15">
        <v>2016</v>
      </c>
      <c r="E4" s="15">
        <v>2017</v>
      </c>
      <c r="F4" s="15">
        <v>2018</v>
      </c>
      <c r="G4" s="15">
        <v>2019</v>
      </c>
      <c r="H4" s="15">
        <v>2020</v>
      </c>
      <c r="I4" s="16">
        <v>2021</v>
      </c>
    </row>
    <row r="5" spans="1:10" s="34" customFormat="1" x14ac:dyDescent="0.25">
      <c r="A5" s="17" t="s">
        <v>25</v>
      </c>
      <c r="B5" s="31">
        <v>473639.82</v>
      </c>
      <c r="C5" s="31">
        <v>493580.99</v>
      </c>
      <c r="D5" s="31">
        <v>525318.72</v>
      </c>
      <c r="E5" s="31">
        <v>572025.15999999992</v>
      </c>
      <c r="F5" s="31">
        <v>601500.49</v>
      </c>
      <c r="G5" s="31">
        <v>635960.01</v>
      </c>
      <c r="H5" s="31">
        <v>671500.87</v>
      </c>
      <c r="I5" s="32">
        <v>723173.67999999993</v>
      </c>
    </row>
    <row r="6" spans="1:10" ht="34.5" x14ac:dyDescent="0.25">
      <c r="A6" s="24" t="s">
        <v>40</v>
      </c>
      <c r="B6" s="27">
        <v>295344.82</v>
      </c>
      <c r="C6" s="27">
        <v>302163.99</v>
      </c>
      <c r="D6" s="27">
        <v>329459.71999999997</v>
      </c>
      <c r="E6" s="27">
        <v>355095.16</v>
      </c>
      <c r="F6" s="27">
        <v>381982.49</v>
      </c>
      <c r="G6" s="27">
        <v>412461.01</v>
      </c>
      <c r="H6" s="27">
        <v>431827.87</v>
      </c>
      <c r="I6" s="28">
        <v>474458.67999999993</v>
      </c>
      <c r="J6" s="63"/>
    </row>
    <row r="7" spans="1:10" x14ac:dyDescent="0.25">
      <c r="A7" s="12" t="s">
        <v>14</v>
      </c>
      <c r="B7" s="27">
        <v>13451</v>
      </c>
      <c r="C7" s="27">
        <v>13779</v>
      </c>
      <c r="D7" s="27">
        <v>15099</v>
      </c>
      <c r="E7" s="27">
        <v>17737</v>
      </c>
      <c r="F7" s="27">
        <v>21033</v>
      </c>
      <c r="G7" s="27">
        <v>24406</v>
      </c>
      <c r="H7" s="27">
        <v>25231</v>
      </c>
      <c r="I7" s="28">
        <v>31622</v>
      </c>
    </row>
    <row r="8" spans="1:10" x14ac:dyDescent="0.25">
      <c r="A8" s="12" t="s">
        <v>15</v>
      </c>
      <c r="B8" s="27">
        <v>62123.639999999992</v>
      </c>
      <c r="C8" s="27">
        <v>66082.729999999981</v>
      </c>
      <c r="D8" s="27">
        <v>78138.78</v>
      </c>
      <c r="E8" s="27">
        <v>91327.659999999989</v>
      </c>
      <c r="F8" s="27">
        <v>99283.82</v>
      </c>
      <c r="G8" s="27">
        <v>117559.60000000002</v>
      </c>
      <c r="H8" s="27">
        <v>120019.89</v>
      </c>
      <c r="I8" s="28">
        <v>125392.13</v>
      </c>
    </row>
    <row r="9" spans="1:10" x14ac:dyDescent="0.25">
      <c r="A9" s="12" t="s">
        <v>16</v>
      </c>
      <c r="B9" s="27">
        <v>124269</v>
      </c>
      <c r="C9" s="27">
        <v>122241</v>
      </c>
      <c r="D9" s="27">
        <v>126713</v>
      </c>
      <c r="E9" s="27">
        <v>124431</v>
      </c>
      <c r="F9" s="27">
        <v>124898</v>
      </c>
      <c r="G9" s="27">
        <v>124487</v>
      </c>
      <c r="H9" s="27">
        <v>137530</v>
      </c>
      <c r="I9" s="28">
        <v>144988</v>
      </c>
    </row>
    <row r="10" spans="1:10" x14ac:dyDescent="0.25">
      <c r="A10" s="12" t="s">
        <v>17</v>
      </c>
      <c r="B10" s="27">
        <v>95501.180000000008</v>
      </c>
      <c r="C10" s="27">
        <v>100061.25999999998</v>
      </c>
      <c r="D10" s="27">
        <v>109508.94</v>
      </c>
      <c r="E10" s="27">
        <v>121599.5</v>
      </c>
      <c r="F10" s="27">
        <v>136767.67000000001</v>
      </c>
      <c r="G10" s="27">
        <v>146008.41</v>
      </c>
      <c r="H10" s="27">
        <v>149046.98000000001</v>
      </c>
      <c r="I10" s="28">
        <v>172456.54999999996</v>
      </c>
    </row>
    <row r="11" spans="1:10" x14ac:dyDescent="0.25">
      <c r="A11" s="13" t="s">
        <v>18</v>
      </c>
      <c r="B11" s="29">
        <v>178295</v>
      </c>
      <c r="C11" s="29">
        <v>191417</v>
      </c>
      <c r="D11" s="29">
        <v>195859</v>
      </c>
      <c r="E11" s="29">
        <v>216930</v>
      </c>
      <c r="F11" s="29">
        <v>219518</v>
      </c>
      <c r="G11" s="29">
        <v>223499</v>
      </c>
      <c r="H11" s="29">
        <v>239673</v>
      </c>
      <c r="I11" s="30">
        <v>248715</v>
      </c>
    </row>
    <row r="12" spans="1:10" s="34" customFormat="1" x14ac:dyDescent="0.25">
      <c r="A12" s="11" t="s">
        <v>26</v>
      </c>
      <c r="B12" s="25">
        <v>1417793.5330566976</v>
      </c>
      <c r="C12" s="25">
        <v>1534520.9233685988</v>
      </c>
      <c r="D12" s="25">
        <v>1609952.7911399938</v>
      </c>
      <c r="E12" s="25">
        <v>1579052.7932696242</v>
      </c>
      <c r="F12" s="25">
        <v>1559823.1988985415</v>
      </c>
      <c r="G12" s="25">
        <v>1535524.7315092247</v>
      </c>
      <c r="H12" s="25">
        <v>1713111.1238485905</v>
      </c>
      <c r="I12" s="26">
        <v>1771752.8380992755</v>
      </c>
    </row>
    <row r="13" spans="1:10" x14ac:dyDescent="0.25">
      <c r="A13" s="12" t="s">
        <v>9</v>
      </c>
      <c r="B13" s="27">
        <v>116153</v>
      </c>
      <c r="C13" s="27">
        <v>120729</v>
      </c>
      <c r="D13" s="27">
        <v>128141</v>
      </c>
      <c r="E13" s="27">
        <v>133298</v>
      </c>
      <c r="F13" s="27">
        <v>132974</v>
      </c>
      <c r="G13" s="27">
        <v>127901</v>
      </c>
      <c r="H13" s="27">
        <v>145630</v>
      </c>
      <c r="I13" s="28">
        <v>147272</v>
      </c>
    </row>
    <row r="14" spans="1:10" x14ac:dyDescent="0.25">
      <c r="A14" s="12" t="s">
        <v>8</v>
      </c>
      <c r="B14" s="27">
        <v>495739</v>
      </c>
      <c r="C14" s="27">
        <v>537979</v>
      </c>
      <c r="D14" s="27">
        <v>577706</v>
      </c>
      <c r="E14" s="27">
        <v>591036</v>
      </c>
      <c r="F14" s="27">
        <v>585444</v>
      </c>
      <c r="G14" s="27">
        <v>566552</v>
      </c>
      <c r="H14" s="27">
        <v>625601</v>
      </c>
      <c r="I14" s="28">
        <v>664199</v>
      </c>
    </row>
    <row r="15" spans="1:10" x14ac:dyDescent="0.25">
      <c r="A15" s="12" t="s">
        <v>7</v>
      </c>
      <c r="B15" s="27">
        <v>410653</v>
      </c>
      <c r="C15" s="27">
        <v>448986</v>
      </c>
      <c r="D15" s="27">
        <v>462035</v>
      </c>
      <c r="E15" s="27">
        <v>394811</v>
      </c>
      <c r="F15" s="27">
        <v>370686</v>
      </c>
      <c r="G15" s="27">
        <v>374870</v>
      </c>
      <c r="H15" s="27">
        <v>449295</v>
      </c>
      <c r="I15" s="28">
        <v>452521</v>
      </c>
    </row>
    <row r="16" spans="1:10" x14ac:dyDescent="0.25">
      <c r="A16" s="12" t="s">
        <v>19</v>
      </c>
      <c r="B16" s="27">
        <v>40527.810000000012</v>
      </c>
      <c r="C16" s="27">
        <v>39718.75</v>
      </c>
      <c r="D16" s="27">
        <v>37368.120000000003</v>
      </c>
      <c r="E16" s="27">
        <v>39187.97</v>
      </c>
      <c r="F16" s="27">
        <v>40991.610000000008</v>
      </c>
      <c r="G16" s="27">
        <v>39847.529999999992</v>
      </c>
      <c r="H16" s="27">
        <v>28559.609999999997</v>
      </c>
      <c r="I16" s="28">
        <v>21390.32</v>
      </c>
    </row>
    <row r="17" spans="1:10" x14ac:dyDescent="0.25">
      <c r="A17" s="12" t="s">
        <v>20</v>
      </c>
      <c r="B17" s="27">
        <v>325695.38999999996</v>
      </c>
      <c r="C17" s="27">
        <v>357871.11000000004</v>
      </c>
      <c r="D17" s="27">
        <v>377742.85000000003</v>
      </c>
      <c r="E17" s="27">
        <v>392511.44</v>
      </c>
      <c r="F17" s="27">
        <v>400500.36000000004</v>
      </c>
      <c r="G17" s="27">
        <v>397580.24999999994</v>
      </c>
      <c r="H17" s="27">
        <v>433725.38999999996</v>
      </c>
      <c r="I17" s="28">
        <v>456385.34</v>
      </c>
    </row>
    <row r="18" spans="1:10" ht="23.25" x14ac:dyDescent="0.25">
      <c r="A18" s="24" t="s">
        <v>38</v>
      </c>
      <c r="B18" s="27">
        <v>5672.3930566976005</v>
      </c>
      <c r="C18" s="27">
        <v>6639.8233685987889</v>
      </c>
      <c r="D18" s="27">
        <v>7365.4011399937917</v>
      </c>
      <c r="E18" s="27">
        <v>8086.9132696242814</v>
      </c>
      <c r="F18" s="27">
        <v>8744.7988985413231</v>
      </c>
      <c r="G18" s="27">
        <v>8867.1715092246632</v>
      </c>
      <c r="H18" s="27">
        <v>10148.843848590452</v>
      </c>
      <c r="I18" s="28">
        <v>11824.178099275363</v>
      </c>
    </row>
    <row r="19" spans="1:10" x14ac:dyDescent="0.25">
      <c r="A19" s="12" t="s">
        <v>21</v>
      </c>
      <c r="B19" s="27">
        <v>7396.56</v>
      </c>
      <c r="C19" s="27">
        <v>7387.1</v>
      </c>
      <c r="D19" s="27">
        <v>7817.19</v>
      </c>
      <c r="E19" s="27">
        <v>8081.99</v>
      </c>
      <c r="F19" s="27">
        <v>8031.2300000000005</v>
      </c>
      <c r="G19" s="27">
        <v>8157.2</v>
      </c>
      <c r="H19" s="27">
        <v>8043.86</v>
      </c>
      <c r="I19" s="28">
        <v>8978.2799999999988</v>
      </c>
    </row>
    <row r="20" spans="1:10" x14ac:dyDescent="0.25">
      <c r="A20" s="12" t="s">
        <v>23</v>
      </c>
      <c r="B20" s="27">
        <v>15825.380000000001</v>
      </c>
      <c r="C20" s="27">
        <v>15022.14</v>
      </c>
      <c r="D20" s="27">
        <v>11648.23</v>
      </c>
      <c r="E20" s="27">
        <v>11925.479999999998</v>
      </c>
      <c r="F20" s="27">
        <v>12248.2</v>
      </c>
      <c r="G20" s="27">
        <v>11385.58</v>
      </c>
      <c r="H20" s="27">
        <v>11707.420000000002</v>
      </c>
      <c r="I20" s="28">
        <v>9072.7199999999993</v>
      </c>
    </row>
    <row r="21" spans="1:10" x14ac:dyDescent="0.25">
      <c r="A21" s="13" t="s">
        <v>24</v>
      </c>
      <c r="B21" s="29">
        <v>131</v>
      </c>
      <c r="C21" s="29">
        <v>188</v>
      </c>
      <c r="D21" s="29">
        <v>129</v>
      </c>
      <c r="E21" s="29">
        <v>114</v>
      </c>
      <c r="F21" s="29">
        <v>203</v>
      </c>
      <c r="G21" s="29">
        <v>364</v>
      </c>
      <c r="H21" s="29">
        <v>400</v>
      </c>
      <c r="I21" s="30">
        <v>110</v>
      </c>
    </row>
    <row r="22" spans="1:10" s="34" customFormat="1" x14ac:dyDescent="0.25">
      <c r="A22" s="11" t="s">
        <v>39</v>
      </c>
      <c r="B22" s="25">
        <f>B23+B24+B25</f>
        <v>918038.23</v>
      </c>
      <c r="C22" s="25">
        <f t="shared" ref="C22:I22" si="0">C23+C24+C25</f>
        <v>979738</v>
      </c>
      <c r="D22" s="25">
        <f t="shared" si="0"/>
        <v>1032951.1</v>
      </c>
      <c r="E22" s="25">
        <f t="shared" si="0"/>
        <v>1145648.78</v>
      </c>
      <c r="F22" s="25">
        <f t="shared" si="0"/>
        <v>1203222.55</v>
      </c>
      <c r="G22" s="25">
        <f t="shared" si="0"/>
        <v>1163716.93</v>
      </c>
      <c r="H22" s="25">
        <f t="shared" si="0"/>
        <v>1222734.56</v>
      </c>
      <c r="I22" s="26">
        <f t="shared" si="0"/>
        <v>1207430.32</v>
      </c>
    </row>
    <row r="23" spans="1:10" x14ac:dyDescent="0.25">
      <c r="A23" s="12" t="s">
        <v>11</v>
      </c>
      <c r="B23" s="27">
        <v>490740</v>
      </c>
      <c r="C23" s="27">
        <v>528753</v>
      </c>
      <c r="D23" s="27">
        <v>550094</v>
      </c>
      <c r="E23" s="27">
        <v>628252</v>
      </c>
      <c r="F23" s="27">
        <v>628150</v>
      </c>
      <c r="G23" s="27">
        <v>604067</v>
      </c>
      <c r="H23" s="27">
        <v>627653</v>
      </c>
      <c r="I23" s="28">
        <v>621485</v>
      </c>
    </row>
    <row r="24" spans="1:10" x14ac:dyDescent="0.25">
      <c r="A24" s="12" t="s">
        <v>12</v>
      </c>
      <c r="B24" s="27">
        <v>313063</v>
      </c>
      <c r="C24" s="27">
        <v>329163</v>
      </c>
      <c r="D24" s="27">
        <v>354078</v>
      </c>
      <c r="E24" s="27">
        <v>377603</v>
      </c>
      <c r="F24" s="27">
        <v>426664</v>
      </c>
      <c r="G24" s="27">
        <v>415627</v>
      </c>
      <c r="H24" s="27">
        <v>431984</v>
      </c>
      <c r="I24" s="28">
        <v>415932</v>
      </c>
    </row>
    <row r="25" spans="1:10" x14ac:dyDescent="0.25">
      <c r="A25" s="13" t="s">
        <v>10</v>
      </c>
      <c r="B25" s="29">
        <v>114235.23000000001</v>
      </c>
      <c r="C25" s="29">
        <v>121822</v>
      </c>
      <c r="D25" s="29">
        <v>128779.1</v>
      </c>
      <c r="E25" s="29">
        <v>139793.78</v>
      </c>
      <c r="F25" s="29">
        <v>148408.54999999996</v>
      </c>
      <c r="G25" s="29">
        <v>144022.93</v>
      </c>
      <c r="H25" s="29">
        <v>163097.56</v>
      </c>
      <c r="I25" s="30">
        <v>170013.31999999998</v>
      </c>
    </row>
    <row r="26" spans="1:10" x14ac:dyDescent="0.25">
      <c r="A26" s="53" t="s">
        <v>32</v>
      </c>
      <c r="B26" s="54">
        <f>B22+B12+B5</f>
        <v>2809471.5830566972</v>
      </c>
      <c r="C26" s="54">
        <f t="shared" ref="C26:I26" si="1">C22+C12+C5</f>
        <v>3007839.9133685986</v>
      </c>
      <c r="D26" s="54">
        <f t="shared" si="1"/>
        <v>3168222.6111399941</v>
      </c>
      <c r="E26" s="54">
        <f t="shared" si="1"/>
        <v>3296726.7332696244</v>
      </c>
      <c r="F26" s="54">
        <f t="shared" si="1"/>
        <v>3364546.2388985418</v>
      </c>
      <c r="G26" s="54">
        <f t="shared" si="1"/>
        <v>3335201.6715092249</v>
      </c>
      <c r="H26" s="54">
        <f t="shared" si="1"/>
        <v>3607346.5538485907</v>
      </c>
      <c r="I26" s="60">
        <f t="shared" si="1"/>
        <v>3702356.8380992757</v>
      </c>
    </row>
    <row r="27" spans="1:10" x14ac:dyDescent="0.25">
      <c r="I27" s="58"/>
      <c r="J27" s="68"/>
    </row>
    <row r="28" spans="1:10" x14ac:dyDescent="0.25">
      <c r="A28" s="66" t="s">
        <v>27</v>
      </c>
    </row>
    <row r="29" spans="1:10" x14ac:dyDescent="0.25">
      <c r="A29" s="66" t="s">
        <v>28</v>
      </c>
    </row>
    <row r="30" spans="1:10" x14ac:dyDescent="0.25">
      <c r="A30" s="66" t="s">
        <v>5</v>
      </c>
    </row>
    <row r="31" spans="1:10" x14ac:dyDescent="0.25">
      <c r="A31" s="66" t="s">
        <v>6</v>
      </c>
    </row>
    <row r="34" spans="1:12" x14ac:dyDescent="0.25">
      <c r="J34" s="14"/>
      <c r="K34" s="14"/>
      <c r="L34" s="14"/>
    </row>
    <row r="35" spans="1:12" x14ac:dyDescent="0.25">
      <c r="A35" s="8" t="s">
        <v>54</v>
      </c>
      <c r="J35" s="14"/>
      <c r="K35" s="14"/>
      <c r="L35" s="14"/>
    </row>
    <row r="36" spans="1:12" x14ac:dyDescent="0.25">
      <c r="J36" s="14"/>
      <c r="K36" s="14"/>
      <c r="L36" s="14"/>
    </row>
    <row r="37" spans="1:12" x14ac:dyDescent="0.25">
      <c r="A37" s="6"/>
      <c r="B37" s="15">
        <v>2021</v>
      </c>
      <c r="C37" s="16" t="s">
        <v>13</v>
      </c>
      <c r="J37" s="14"/>
      <c r="K37" s="14"/>
      <c r="L37" s="14"/>
    </row>
    <row r="38" spans="1:12" x14ac:dyDescent="0.25">
      <c r="A38" s="12" t="s">
        <v>15</v>
      </c>
      <c r="B38" s="58">
        <f>I8</f>
        <v>125392.13</v>
      </c>
      <c r="C38" s="19">
        <f>B38/$I$26</f>
        <v>3.3868191393559489E-2</v>
      </c>
      <c r="D38" s="64"/>
      <c r="J38" s="14"/>
      <c r="K38" s="14"/>
      <c r="L38" s="14"/>
    </row>
    <row r="39" spans="1:12" x14ac:dyDescent="0.25">
      <c r="A39" s="12" t="s">
        <v>16</v>
      </c>
      <c r="B39" s="58">
        <f>I9</f>
        <v>144988</v>
      </c>
      <c r="C39" s="19">
        <f t="shared" ref="C39:C49" si="2">B39/$I$26</f>
        <v>3.9161001043441904E-2</v>
      </c>
      <c r="D39" s="64"/>
      <c r="J39" s="14"/>
      <c r="K39" s="14"/>
      <c r="L39" s="14"/>
    </row>
    <row r="40" spans="1:12" x14ac:dyDescent="0.25">
      <c r="A40" s="12" t="s">
        <v>17</v>
      </c>
      <c r="B40" s="58">
        <f>I10</f>
        <v>172456.54999999996</v>
      </c>
      <c r="C40" s="19">
        <f t="shared" si="2"/>
        <v>4.658020756544258E-2</v>
      </c>
      <c r="D40" s="64"/>
      <c r="J40" s="14"/>
      <c r="K40" s="14"/>
      <c r="L40" s="14"/>
    </row>
    <row r="41" spans="1:12" x14ac:dyDescent="0.25">
      <c r="A41" s="12" t="s">
        <v>18</v>
      </c>
      <c r="B41" s="58">
        <f>I11</f>
        <v>248715</v>
      </c>
      <c r="C41" s="19">
        <f t="shared" si="2"/>
        <v>6.7177479339805043E-2</v>
      </c>
      <c r="D41" s="64"/>
      <c r="J41" s="14"/>
      <c r="K41" s="14"/>
      <c r="L41" s="14"/>
    </row>
    <row r="42" spans="1:12" x14ac:dyDescent="0.25">
      <c r="A42" s="12" t="s">
        <v>9</v>
      </c>
      <c r="B42" s="58">
        <f>I13</f>
        <v>147272</v>
      </c>
      <c r="C42" s="19">
        <f t="shared" si="2"/>
        <v>3.9777905382995665E-2</v>
      </c>
      <c r="D42" s="64"/>
      <c r="J42" s="14"/>
      <c r="K42" s="14"/>
      <c r="L42" s="14"/>
    </row>
    <row r="43" spans="1:12" x14ac:dyDescent="0.25">
      <c r="A43" s="12" t="s">
        <v>8</v>
      </c>
      <c r="B43" s="58">
        <f>I14</f>
        <v>664199</v>
      </c>
      <c r="C43" s="19">
        <f t="shared" si="2"/>
        <v>0.17939896910125713</v>
      </c>
      <c r="D43" s="64"/>
      <c r="J43" s="14"/>
      <c r="K43" s="14"/>
      <c r="L43" s="14"/>
    </row>
    <row r="44" spans="1:12" x14ac:dyDescent="0.25">
      <c r="A44" s="12" t="s">
        <v>20</v>
      </c>
      <c r="B44" s="58">
        <v>457508</v>
      </c>
      <c r="C44" s="19">
        <f t="shared" si="2"/>
        <v>0.12357209745208582</v>
      </c>
      <c r="D44" s="64"/>
      <c r="J44" s="14"/>
      <c r="K44" s="14"/>
      <c r="L44" s="14"/>
    </row>
    <row r="45" spans="1:12" x14ac:dyDescent="0.25">
      <c r="A45" s="12" t="s">
        <v>7</v>
      </c>
      <c r="B45" s="58">
        <f>I15</f>
        <v>452521</v>
      </c>
      <c r="C45" s="19">
        <f t="shared" si="2"/>
        <v>0.1222251176178675</v>
      </c>
      <c r="D45" s="64"/>
      <c r="J45" s="14"/>
      <c r="K45" s="14"/>
      <c r="L45" s="14"/>
    </row>
    <row r="46" spans="1:12" x14ac:dyDescent="0.25">
      <c r="A46" s="12" t="s">
        <v>11</v>
      </c>
      <c r="B46" s="58">
        <f>I23</f>
        <v>621485</v>
      </c>
      <c r="C46" s="19">
        <f t="shared" si="2"/>
        <v>0.1678619936372906</v>
      </c>
      <c r="D46" s="64"/>
      <c r="J46" s="14"/>
      <c r="K46" s="14"/>
      <c r="L46" s="14"/>
    </row>
    <row r="47" spans="1:12" x14ac:dyDescent="0.25">
      <c r="A47" s="12" t="s">
        <v>12</v>
      </c>
      <c r="B47" s="58">
        <f>I24</f>
        <v>415932</v>
      </c>
      <c r="C47" s="19">
        <f t="shared" si="2"/>
        <v>0.1123424937650073</v>
      </c>
      <c r="D47" s="64"/>
      <c r="J47" s="14"/>
      <c r="K47" s="14"/>
      <c r="L47" s="14"/>
    </row>
    <row r="48" spans="1:12" x14ac:dyDescent="0.25">
      <c r="A48" s="12" t="s">
        <v>10</v>
      </c>
      <c r="B48" s="58">
        <f>I25</f>
        <v>170013.31999999998</v>
      </c>
      <c r="C48" s="19">
        <f t="shared" si="2"/>
        <v>4.5920295485964505E-2</v>
      </c>
      <c r="D48" s="64"/>
      <c r="J48" s="14"/>
      <c r="K48" s="14"/>
      <c r="L48" s="14"/>
    </row>
    <row r="49" spans="1:12" x14ac:dyDescent="0.25">
      <c r="A49" s="13" t="s">
        <v>53</v>
      </c>
      <c r="B49" s="59">
        <f>I16+I18+I20+I21+I19+I7</f>
        <v>82997.49809927537</v>
      </c>
      <c r="C49" s="21">
        <f t="shared" si="2"/>
        <v>2.2417476685441487E-2</v>
      </c>
      <c r="D49" s="64"/>
      <c r="J49" s="14"/>
      <c r="K49" s="14"/>
      <c r="L49" s="14"/>
    </row>
    <row r="50" spans="1:12" x14ac:dyDescent="0.25">
      <c r="B50" s="58"/>
      <c r="J50" s="14"/>
      <c r="K50" s="14"/>
      <c r="L50" s="14"/>
    </row>
    <row r="55" spans="1:12" x14ac:dyDescent="0.25">
      <c r="A55" s="69"/>
      <c r="B55" s="70"/>
      <c r="C55" s="70"/>
      <c r="D55" s="70"/>
      <c r="E55" s="70"/>
      <c r="F55" s="70"/>
      <c r="G55" s="70"/>
      <c r="H55" s="70"/>
      <c r="I55" s="70"/>
      <c r="J55" s="7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DAB1A-5FC7-4F36-AE65-10916EDA91FD}">
  <sheetPr codeName="Feuil9"/>
  <dimension ref="A2:J29"/>
  <sheetViews>
    <sheetView topLeftCell="A10" workbookViewId="0">
      <selection activeCell="A27" sqref="A27"/>
    </sheetView>
  </sheetViews>
  <sheetFormatPr baseColWidth="10" defaultRowHeight="15" x14ac:dyDescent="0.25"/>
  <cols>
    <col min="1" max="1" width="45" style="33" customWidth="1"/>
    <col min="2" max="9" width="5.7109375" style="33" bestFit="1" customWidth="1"/>
    <col min="10" max="16384" width="11.42578125" style="33"/>
  </cols>
  <sheetData>
    <row r="2" spans="1:9" x14ac:dyDescent="0.25">
      <c r="A2" s="35" t="s">
        <v>42</v>
      </c>
      <c r="B2" s="36"/>
      <c r="C2" s="36"/>
      <c r="D2" s="36"/>
      <c r="E2" s="36"/>
      <c r="F2" s="36"/>
      <c r="G2" s="36"/>
      <c r="H2" s="36"/>
      <c r="I2" s="36"/>
    </row>
    <row r="3" spans="1:9" x14ac:dyDescent="0.25">
      <c r="A3" s="37"/>
      <c r="B3" s="36"/>
      <c r="C3" s="36"/>
      <c r="D3" s="36"/>
      <c r="E3" s="36"/>
      <c r="F3" s="36"/>
      <c r="G3" s="36"/>
      <c r="H3" s="36"/>
      <c r="I3" s="36"/>
    </row>
    <row r="4" spans="1:9" x14ac:dyDescent="0.25">
      <c r="A4" s="38"/>
      <c r="B4" s="50">
        <v>2014</v>
      </c>
      <c r="C4" s="50">
        <v>2015</v>
      </c>
      <c r="D4" s="50">
        <v>2016</v>
      </c>
      <c r="E4" s="50">
        <v>2017</v>
      </c>
      <c r="F4" s="50">
        <v>2018</v>
      </c>
      <c r="G4" s="50">
        <v>2019</v>
      </c>
      <c r="H4" s="50">
        <v>2020</v>
      </c>
      <c r="I4" s="51">
        <v>2021</v>
      </c>
    </row>
    <row r="5" spans="1:9" x14ac:dyDescent="0.25">
      <c r="A5" s="39" t="s">
        <v>22</v>
      </c>
      <c r="B5" s="40">
        <v>4.3098330482896277</v>
      </c>
      <c r="C5" s="40">
        <v>4.2810290825894084</v>
      </c>
      <c r="D5" s="40">
        <v>4.2530708244735278</v>
      </c>
      <c r="E5" s="40">
        <v>4.3023564635520941</v>
      </c>
      <c r="F5" s="40">
        <v>4.1284722570865897</v>
      </c>
      <c r="G5" s="40">
        <v>4.5695511500917414</v>
      </c>
      <c r="H5" s="40">
        <v>4.6230335275154406</v>
      </c>
      <c r="I5" s="41">
        <v>4.5589559040135583</v>
      </c>
    </row>
    <row r="6" spans="1:9" s="34" customFormat="1" x14ac:dyDescent="0.25">
      <c r="A6" s="52" t="s">
        <v>30</v>
      </c>
      <c r="B6" s="40">
        <v>3.3984792756661193</v>
      </c>
      <c r="C6" s="40">
        <v>3.5775211590715341</v>
      </c>
      <c r="D6" s="40">
        <v>3.718145789388283</v>
      </c>
      <c r="E6" s="40">
        <v>3.8176409201429609</v>
      </c>
      <c r="F6" s="40">
        <v>3.9522480538749392</v>
      </c>
      <c r="G6" s="40">
        <v>4.1801576229037822</v>
      </c>
      <c r="H6" s="40">
        <v>4.2006767980509592</v>
      </c>
      <c r="I6" s="41">
        <v>4.1237133023527726</v>
      </c>
    </row>
    <row r="7" spans="1:9" x14ac:dyDescent="0.25">
      <c r="A7" s="44" t="s">
        <v>15</v>
      </c>
      <c r="B7" s="42">
        <v>3.0563188038643556</v>
      </c>
      <c r="C7" s="42">
        <v>3.0540909981670099</v>
      </c>
      <c r="D7" s="42">
        <v>3.207716715300295</v>
      </c>
      <c r="E7" s="42">
        <v>3.2783615794242746</v>
      </c>
      <c r="F7" s="42">
        <v>3.542798859719916</v>
      </c>
      <c r="G7" s="42">
        <v>3.7330463643602707</v>
      </c>
      <c r="H7" s="42">
        <v>3.5952475440630205</v>
      </c>
      <c r="I7" s="43">
        <v>3.5125428877328631</v>
      </c>
    </row>
    <row r="8" spans="1:9" x14ac:dyDescent="0.25">
      <c r="A8" s="44" t="s">
        <v>16</v>
      </c>
      <c r="B8" s="42">
        <v>3.1025002513119389</v>
      </c>
      <c r="C8" s="42">
        <v>3.196783181691039</v>
      </c>
      <c r="D8" s="42">
        <v>3.2835230637869395</v>
      </c>
      <c r="E8" s="42">
        <v>3.5143876580801603</v>
      </c>
      <c r="F8" s="42">
        <v>3.7506748010650801</v>
      </c>
      <c r="G8" s="42">
        <v>4.1494963139446721</v>
      </c>
      <c r="H8" s="42">
        <v>4.3788678538324977</v>
      </c>
      <c r="I8" s="43">
        <v>4.2828573935625052</v>
      </c>
    </row>
    <row r="9" spans="1:9" x14ac:dyDescent="0.25">
      <c r="A9" s="44" t="s">
        <v>17</v>
      </c>
      <c r="B9" s="42">
        <v>3.5605410248542606</v>
      </c>
      <c r="C9" s="42">
        <v>4.0824140628930063</v>
      </c>
      <c r="D9" s="42">
        <v>3.7352334164358778</v>
      </c>
      <c r="E9" s="42">
        <v>4.1779925207333859</v>
      </c>
      <c r="F9" s="42">
        <v>3.9914321656941598</v>
      </c>
      <c r="G9" s="42">
        <v>4.2960963004442183</v>
      </c>
      <c r="H9" s="42">
        <v>3.9705681867848073</v>
      </c>
      <c r="I9" s="43">
        <v>4.0339706918508087</v>
      </c>
    </row>
    <row r="10" spans="1:9" x14ac:dyDescent="0.25">
      <c r="A10" s="45" t="s">
        <v>18</v>
      </c>
      <c r="B10" s="46">
        <v>3.5980902106395369</v>
      </c>
      <c r="C10" s="46">
        <v>3.6165520585616497</v>
      </c>
      <c r="D10" s="46">
        <v>3.8810746601105888</v>
      </c>
      <c r="E10" s="46">
        <v>4.0009608262133627</v>
      </c>
      <c r="F10" s="46">
        <v>4.0230930328336845</v>
      </c>
      <c r="G10" s="46">
        <v>4.1578458853458189</v>
      </c>
      <c r="H10" s="46">
        <v>4.12388824044793</v>
      </c>
      <c r="I10" s="47">
        <v>4.1641089095650976</v>
      </c>
    </row>
    <row r="11" spans="1:9" s="34" customFormat="1" x14ac:dyDescent="0.25">
      <c r="A11" s="38" t="s">
        <v>29</v>
      </c>
      <c r="B11" s="48">
        <v>4.6240272375809175</v>
      </c>
      <c r="C11" s="48">
        <v>4.6501571978317919</v>
      </c>
      <c r="D11" s="48">
        <v>4.5112776269267316</v>
      </c>
      <c r="E11" s="48">
        <v>4.4278532394779635</v>
      </c>
      <c r="F11" s="48">
        <v>4.179744236517684</v>
      </c>
      <c r="G11" s="48">
        <v>4.6498984109176842</v>
      </c>
      <c r="H11" s="48">
        <v>4.6219910878732469</v>
      </c>
      <c r="I11" s="49">
        <v>4.6233430080562261</v>
      </c>
    </row>
    <row r="12" spans="1:9" x14ac:dyDescent="0.25">
      <c r="A12" s="44" t="s">
        <v>9</v>
      </c>
      <c r="B12" s="42">
        <v>3.9750772528207521</v>
      </c>
      <c r="C12" s="42">
        <v>4.0224327246068725</v>
      </c>
      <c r="D12" s="42">
        <v>4.0470813956443461</v>
      </c>
      <c r="E12" s="42">
        <v>4.3173824086311523</v>
      </c>
      <c r="F12" s="42">
        <v>4.1570411715454023</v>
      </c>
      <c r="G12" s="42">
        <v>4.6318048660402624</v>
      </c>
      <c r="H12" s="42">
        <v>4.6508197202137485</v>
      </c>
      <c r="I12" s="43">
        <v>4.7270553148348196</v>
      </c>
    </row>
    <row r="13" spans="1:9" x14ac:dyDescent="0.25">
      <c r="A13" s="44" t="s">
        <v>8</v>
      </c>
      <c r="B13" s="42">
        <v>4.513631187362158</v>
      </c>
      <c r="C13" s="42">
        <v>4.4580391685403313</v>
      </c>
      <c r="D13" s="42">
        <v>4.4383823135774154</v>
      </c>
      <c r="E13" s="42">
        <v>4.4024845886948807</v>
      </c>
      <c r="F13" s="42">
        <v>4.0445665015846677</v>
      </c>
      <c r="G13" s="42">
        <v>4.6281999746280924</v>
      </c>
      <c r="H13" s="42">
        <v>4.6232456835954308</v>
      </c>
      <c r="I13" s="43">
        <v>4.5840273085828418</v>
      </c>
    </row>
    <row r="14" spans="1:9" x14ac:dyDescent="0.25">
      <c r="A14" s="44" t="s">
        <v>7</v>
      </c>
      <c r="B14" s="42">
        <v>4.5766057133478872</v>
      </c>
      <c r="C14" s="42">
        <v>4.9340965627450455</v>
      </c>
      <c r="D14" s="42">
        <v>4.4679174375485715</v>
      </c>
      <c r="E14" s="42">
        <v>4.5700882472075408</v>
      </c>
      <c r="F14" s="42">
        <v>4.2397397932912684</v>
      </c>
      <c r="G14" s="42">
        <v>4.8674121687743508</v>
      </c>
      <c r="H14" s="42">
        <v>4.7886274506246398</v>
      </c>
      <c r="I14" s="43">
        <v>4.954256749615209</v>
      </c>
    </row>
    <row r="15" spans="1:9" x14ac:dyDescent="0.25">
      <c r="A15" s="44" t="s">
        <v>19</v>
      </c>
      <c r="B15" s="42">
        <v>4.6210005219311405</v>
      </c>
      <c r="C15" s="42">
        <v>4.7113318945741058</v>
      </c>
      <c r="D15" s="42">
        <v>4.6474206053554417</v>
      </c>
      <c r="E15" s="42">
        <v>4.5993060232629777</v>
      </c>
      <c r="F15" s="42">
        <v>4.3424384621608123</v>
      </c>
      <c r="G15" s="42">
        <v>5.0268218151372785</v>
      </c>
      <c r="H15" s="42">
        <v>4.9600611193358555</v>
      </c>
      <c r="I15" s="43">
        <v>4.4867672150786806</v>
      </c>
    </row>
    <row r="16" spans="1:9" x14ac:dyDescent="0.25">
      <c r="A16" s="44" t="s">
        <v>20</v>
      </c>
      <c r="B16" s="42">
        <v>4.6960093344896476</v>
      </c>
      <c r="C16" s="42">
        <v>4.6529520613565865</v>
      </c>
      <c r="D16" s="42">
        <v>4.6305916810046996</v>
      </c>
      <c r="E16" s="42">
        <v>4.5925478416833254</v>
      </c>
      <c r="F16" s="42">
        <v>4.1438591829915685</v>
      </c>
      <c r="G16" s="42">
        <v>4.6913639581240991</v>
      </c>
      <c r="H16" s="42">
        <v>5.0478627588437872</v>
      </c>
      <c r="I16" s="43">
        <v>4.8757937820171513</v>
      </c>
    </row>
    <row r="17" spans="1:10" x14ac:dyDescent="0.25">
      <c r="A17" s="44" t="s">
        <v>21</v>
      </c>
      <c r="B17" s="42">
        <v>2.9544912582201279</v>
      </c>
      <c r="C17" s="42">
        <v>3.0493273082086554</v>
      </c>
      <c r="D17" s="42">
        <v>3.0857449360766025</v>
      </c>
      <c r="E17" s="42">
        <v>3.7828285944240054</v>
      </c>
      <c r="F17" s="42">
        <v>3.4388813192909486</v>
      </c>
      <c r="G17" s="42">
        <v>3.9641744080748733</v>
      </c>
      <c r="H17" s="42">
        <v>4.1818960576661803</v>
      </c>
      <c r="I17" s="43">
        <v>4.1142646687391169</v>
      </c>
    </row>
    <row r="18" spans="1:10" x14ac:dyDescent="0.25">
      <c r="A18" s="44" t="s">
        <v>23</v>
      </c>
      <c r="B18" s="42">
        <v>4.1504439050890518</v>
      </c>
      <c r="C18" s="42">
        <v>4.0279601783618153</v>
      </c>
      <c r="D18" s="42">
        <v>4.1060302261144326</v>
      </c>
      <c r="E18" s="42">
        <v>3.9809872983885217</v>
      </c>
      <c r="F18" s="42">
        <v>4.2255879884065317</v>
      </c>
      <c r="G18" s="42">
        <v>4.4960752003655067</v>
      </c>
      <c r="H18" s="42">
        <v>4.3520946199075379</v>
      </c>
      <c r="I18" s="43">
        <v>4.3088882248321489</v>
      </c>
    </row>
    <row r="19" spans="1:10" x14ac:dyDescent="0.25">
      <c r="A19" s="38" t="s">
        <v>39</v>
      </c>
      <c r="B19" s="61"/>
      <c r="C19" s="61"/>
      <c r="D19" s="61"/>
      <c r="E19" s="61"/>
      <c r="F19" s="61"/>
      <c r="G19" s="61"/>
      <c r="H19" s="61"/>
      <c r="I19" s="62"/>
    </row>
    <row r="20" spans="1:10" x14ac:dyDescent="0.25">
      <c r="A20" s="44" t="s">
        <v>11</v>
      </c>
      <c r="B20" s="42">
        <v>4.3724636139010444</v>
      </c>
      <c r="C20" s="42">
        <v>4.2931052179318021</v>
      </c>
      <c r="D20" s="42">
        <v>4.2593479865704236</v>
      </c>
      <c r="E20" s="42">
        <v>4.3121398371443505</v>
      </c>
      <c r="F20" s="42">
        <v>4.0105120401665193</v>
      </c>
      <c r="G20" s="42">
        <v>4.27579189895933</v>
      </c>
      <c r="H20" s="42">
        <v>4.1875911390274316</v>
      </c>
      <c r="I20" s="43">
        <v>4.0775048713836961</v>
      </c>
    </row>
    <row r="21" spans="1:10" x14ac:dyDescent="0.25">
      <c r="A21" s="44" t="s">
        <v>12</v>
      </c>
      <c r="B21" s="42">
        <v>3.8256246984906599</v>
      </c>
      <c r="C21" s="42">
        <v>3.7867930864860382</v>
      </c>
      <c r="D21" s="42">
        <v>3.728138921873688</v>
      </c>
      <c r="E21" s="42">
        <v>3.6624309737186094</v>
      </c>
      <c r="F21" s="42">
        <v>3.8791258251597709</v>
      </c>
      <c r="G21" s="42">
        <v>4.1940054416713535</v>
      </c>
      <c r="H21" s="42">
        <v>4.2819961492085064</v>
      </c>
      <c r="I21" s="43">
        <v>4.1608930011715959</v>
      </c>
    </row>
    <row r="22" spans="1:10" x14ac:dyDescent="0.25">
      <c r="A22" s="45" t="s">
        <v>10</v>
      </c>
      <c r="B22" s="46">
        <v>5.6116522935141635</v>
      </c>
      <c r="C22" s="46">
        <v>5.4960980518202458</v>
      </c>
      <c r="D22" s="46">
        <v>5.6020917839717121</v>
      </c>
      <c r="E22" s="46">
        <v>5.6478865096434392</v>
      </c>
      <c r="F22" s="46">
        <v>5.4180532175369596</v>
      </c>
      <c r="G22" s="46">
        <v>5.9713128860222078</v>
      </c>
      <c r="H22" s="46">
        <v>5.9191860342808891</v>
      </c>
      <c r="I22" s="47">
        <v>5.5145858877986322</v>
      </c>
    </row>
    <row r="24" spans="1:10" x14ac:dyDescent="0.25">
      <c r="A24" s="37"/>
      <c r="B24" s="42"/>
      <c r="C24" s="42"/>
      <c r="D24" s="42"/>
      <c r="E24" s="42"/>
      <c r="F24" s="42"/>
      <c r="G24" s="42"/>
      <c r="H24" s="42"/>
      <c r="I24" s="42"/>
    </row>
    <row r="26" spans="1:10" ht="60.75" customHeight="1" x14ac:dyDescent="0.25">
      <c r="A26" s="74" t="s">
        <v>51</v>
      </c>
      <c r="B26" s="74"/>
      <c r="C26" s="74"/>
      <c r="D26" s="74"/>
      <c r="E26" s="74"/>
      <c r="F26" s="74"/>
      <c r="G26" s="74"/>
      <c r="H26" s="74"/>
      <c r="I26" s="74"/>
      <c r="J26" s="74"/>
    </row>
    <row r="27" spans="1:10" x14ac:dyDescent="0.25">
      <c r="A27" s="66" t="s">
        <v>48</v>
      </c>
      <c r="B27" s="67"/>
      <c r="C27" s="67"/>
      <c r="D27" s="67"/>
      <c r="E27" s="67"/>
      <c r="F27" s="67"/>
      <c r="G27" s="67"/>
      <c r="H27" s="67"/>
      <c r="I27" s="67"/>
      <c r="J27" s="67"/>
    </row>
    <row r="28" spans="1:10" x14ac:dyDescent="0.25">
      <c r="A28" s="66" t="s">
        <v>49</v>
      </c>
      <c r="B28" s="67"/>
      <c r="C28" s="67"/>
      <c r="D28" s="67"/>
      <c r="E28" s="67"/>
      <c r="F28" s="67"/>
      <c r="G28" s="67"/>
      <c r="H28" s="67"/>
      <c r="I28" s="67"/>
      <c r="J28" s="67"/>
    </row>
    <row r="29" spans="1:10" ht="29.25" customHeight="1" x14ac:dyDescent="0.25">
      <c r="A29" s="75" t="s">
        <v>50</v>
      </c>
      <c r="B29" s="76"/>
      <c r="C29" s="76"/>
      <c r="D29" s="76"/>
      <c r="E29" s="76"/>
      <c r="F29" s="76"/>
      <c r="G29" s="76"/>
      <c r="H29" s="76"/>
      <c r="I29" s="76"/>
      <c r="J29" s="76"/>
    </row>
  </sheetData>
  <mergeCells count="2">
    <mergeCell ref="A26:J26"/>
    <mergeCell ref="A29:J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Graphiques</vt:lpstr>
      </vt:variant>
      <vt:variant>
        <vt:i4>2</vt:i4>
      </vt:variant>
    </vt:vector>
  </HeadingPairs>
  <TitlesOfParts>
    <vt:vector size="7" baseType="lpstr">
      <vt:lpstr>Sommaire</vt:lpstr>
      <vt:lpstr>G1</vt:lpstr>
      <vt:lpstr>T1</vt:lpstr>
      <vt:lpstr>T2</vt:lpstr>
      <vt:lpstr>T3</vt:lpstr>
      <vt:lpstr>G2</vt:lpstr>
      <vt:lpstr>G3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Amandine</dc:creator>
  <cp:lastModifiedBy>GAILLARD Peggy</cp:lastModifiedBy>
  <dcterms:created xsi:type="dcterms:W3CDTF">2022-11-23T09:15:03Z</dcterms:created>
  <dcterms:modified xsi:type="dcterms:W3CDTF">2024-02-26T12:45:11Z</dcterms:modified>
</cp:coreProperties>
</file>